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0-教务\1研究生\研究生经费\研究生教学工作量\2025年研究生工作量\"/>
    </mc:Choice>
  </mc:AlternateContent>
  <bookViews>
    <workbookView windowWidth="27945" windowHeight="12375"/>
  </bookViews>
  <sheets>
    <sheet name="Sheet1" sheetId="1" r:id="rId1"/>
    <sheet name="Sheet2" sheetId="2" r:id="rId2"/>
  </sheets>
  <definedNames>
    <definedName name="_xlnm._FilterDatabase" localSheetId="0" hidden="1">Sheet1!$A$2:$G$112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<sst xmlns="http://schemas.openxmlformats.org/spreadsheetml/2006/main" count="125" uniqueCount="122">
  <si>
    <t>食品学院2025年研究生教学工作量明细</t>
  </si>
  <si>
    <t>教师姓名</t>
  </si>
  <si>
    <t>课堂教学工作量(T1)</t>
  </si>
  <si>
    <t>指导研究生工作量(T2)</t>
  </si>
  <si>
    <t>指导研究生科技创新竞赛工作量（T3）</t>
  </si>
  <si>
    <t>其他研究生教学工作量(T4)</t>
  </si>
  <si>
    <t>公益工作量</t>
  </si>
  <si>
    <t>合计</t>
  </si>
  <si>
    <t>艾民珉</t>
  </si>
  <si>
    <t>敖日其冷</t>
  </si>
  <si>
    <t>蔡惠钿</t>
  </si>
  <si>
    <t>曹黎明</t>
  </si>
  <si>
    <t>曹欣妮</t>
  </si>
  <si>
    <t>曹庸</t>
  </si>
  <si>
    <t>常昊</t>
  </si>
  <si>
    <t>陈佳虹</t>
  </si>
  <si>
    <t>陈佩</t>
  </si>
  <si>
    <t>陈巍</t>
  </si>
  <si>
    <t>陈雪鸣</t>
  </si>
  <si>
    <t>陈运娇</t>
  </si>
  <si>
    <t>陈忠正</t>
  </si>
  <si>
    <t>谌国莲</t>
  </si>
  <si>
    <t>邓梅</t>
  </si>
  <si>
    <t>董飒爽</t>
  </si>
  <si>
    <t>杜冰</t>
  </si>
  <si>
    <t>段杉</t>
  </si>
  <si>
    <t>范小平</t>
  </si>
  <si>
    <t>方祥</t>
  </si>
  <si>
    <t>高向阳</t>
  </si>
  <si>
    <t>葛文娇</t>
  </si>
  <si>
    <t>关甜</t>
  </si>
  <si>
    <t>郭宗林</t>
  </si>
  <si>
    <t>胡卓炎</t>
  </si>
  <si>
    <t>黄怀宇</t>
  </si>
  <si>
    <t>黄日明</t>
  </si>
  <si>
    <t>黄苇</t>
  </si>
  <si>
    <t>黄卫娟</t>
  </si>
  <si>
    <t>蹇华丽</t>
  </si>
  <si>
    <t>蒋爱民</t>
  </si>
  <si>
    <t>蒋卓</t>
  </si>
  <si>
    <t>兰雅淇</t>
  </si>
  <si>
    <t>雷红涛</t>
  </si>
  <si>
    <t>黎攀</t>
  </si>
  <si>
    <t>李璐</t>
  </si>
  <si>
    <t>李美英</t>
  </si>
  <si>
    <t>李梦婷</t>
  </si>
  <si>
    <t>李向梅</t>
  </si>
  <si>
    <t>李雪玲</t>
  </si>
  <si>
    <t>连玲丹</t>
  </si>
  <si>
    <t>廖振林</t>
  </si>
  <si>
    <t>林杰妤</t>
  </si>
  <si>
    <t>林俊芳</t>
  </si>
  <si>
    <t>林晓蓉</t>
  </si>
  <si>
    <t>刘涛</t>
  </si>
  <si>
    <t>刘晓纯</t>
  </si>
  <si>
    <t>刘晓娟</t>
  </si>
  <si>
    <t>刘旭炜</t>
  </si>
  <si>
    <t>刘韵乐</t>
  </si>
  <si>
    <t>柳春红</t>
  </si>
  <si>
    <t>罗鸿辉</t>
  </si>
  <si>
    <t>罗林</t>
  </si>
  <si>
    <t>罗敏娜</t>
  </si>
  <si>
    <t>罗卿心</t>
  </si>
  <si>
    <t>罗树灿</t>
  </si>
  <si>
    <t>吕慕雯</t>
  </si>
  <si>
    <t>苗建银</t>
  </si>
  <si>
    <t>莫美华</t>
  </si>
  <si>
    <t>沈兴</t>
  </si>
  <si>
    <t>沈玉栋</t>
  </si>
  <si>
    <t>司徒文贝</t>
  </si>
  <si>
    <t>宋明月</t>
  </si>
  <si>
    <t>宋贤良</t>
  </si>
  <si>
    <t>宋政</t>
  </si>
  <si>
    <t>唐诗潮</t>
  </si>
  <si>
    <t>田兴国</t>
  </si>
  <si>
    <t>王曾惠</t>
  </si>
  <si>
    <t>王弘</t>
  </si>
  <si>
    <t>王杰</t>
  </si>
  <si>
    <t>王洁</t>
  </si>
  <si>
    <t>王涓</t>
  </si>
  <si>
    <t>王凯</t>
  </si>
  <si>
    <t>王丽</t>
  </si>
  <si>
    <t>王群</t>
  </si>
  <si>
    <t>韦晓群</t>
  </si>
  <si>
    <t>魏韬</t>
  </si>
  <si>
    <t>温棚</t>
  </si>
  <si>
    <t>吴剑锋</t>
  </si>
  <si>
    <t>吴健锋</t>
  </si>
  <si>
    <t>吴绍宗</t>
  </si>
  <si>
    <t>向红</t>
  </si>
  <si>
    <t>肖杰</t>
  </si>
  <si>
    <t>肖南</t>
  </si>
  <si>
    <t>肖苏尧</t>
  </si>
  <si>
    <t>肖治理</t>
  </si>
  <si>
    <t>邢明</t>
  </si>
  <si>
    <t>徐聪聪</t>
  </si>
  <si>
    <t>徐小艳</t>
  </si>
  <si>
    <t>徐学锋</t>
  </si>
  <si>
    <t>徐振林</t>
  </si>
  <si>
    <t>杨金易</t>
  </si>
  <si>
    <t>杨美艳</t>
  </si>
  <si>
    <t>杨瑞丽</t>
  </si>
  <si>
    <t>叶志伟</t>
  </si>
  <si>
    <t>余聪</t>
  </si>
  <si>
    <t>岳淑丽</t>
  </si>
  <si>
    <t>张攀</t>
  </si>
  <si>
    <t>张阳武</t>
  </si>
  <si>
    <t>张媛媛</t>
  </si>
  <si>
    <t>赵雷</t>
  </si>
  <si>
    <t>赵力超</t>
  </si>
  <si>
    <t>郑倩望</t>
  </si>
  <si>
    <t>钟青萍</t>
  </si>
  <si>
    <t>钟武杰</t>
  </si>
  <si>
    <t>周爱梅</t>
  </si>
  <si>
    <t>周艳华</t>
  </si>
  <si>
    <t>朱新贵</t>
  </si>
  <si>
    <t>邹苑</t>
  </si>
  <si>
    <t>工作量核算单位</t>
  </si>
  <si>
    <t>T1+T2+T4</t>
  </si>
  <si>
    <t>T3</t>
  </si>
  <si>
    <t>报送工作量总量</t>
  </si>
  <si>
    <t>食品学院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</si>
</sst>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Calibri"/>
      <charset val="134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Fill="1" applyProtection="1"/>
    <xf numFmtId="49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0" fillId="0" borderId="1" xfId="0" applyFill="1" applyBorder="1" applyAlignment="1" applyProtection="1">
      <alignment horizontal="center" vertical="center"/>
    </xf>
    <xf numFmtId="0" fontId="0" fillId="0" borderId="1" xfId="0" applyNumberForma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0" fillId="0" borderId="1" xfId="0" applyNumberFormat="1" applyFill="1" applyBorder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6" xfId="51"/>
    <cellStyle name="常规 43" xf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12"/>
  <sheetViews>
    <sheetView tabSelected="1" workbookViewId="0">
      <selection activeCell="J8" sqref="J8"/>
    </sheetView>
  </sheetViews>
  <sheetFormatPr defaultColWidth="9" defaultRowHeight="13.5" outlineLevelCol="6"/>
  <cols>
    <col min="1" max="1" width="9.75" style="8" customWidth="1"/>
    <col min="2" max="2" width="11.375" style="8" customWidth="1"/>
    <col min="3" max="3" width="12" style="8" customWidth="1"/>
    <col min="4" max="4" width="18.375" style="8" customWidth="1"/>
    <col min="5" max="5" width="13" style="8" customWidth="1"/>
    <col min="6" max="6" width="11.5" style="8" customWidth="1"/>
    <col min="7" max="7" width="11.625" style="8"/>
    <col min="8" max="16384" width="9" style="9"/>
  </cols>
  <sheetData>
    <row r="1" ht="21" customHeight="1" spans="1:7">
      <c r="A1" s="10" t="s">
        <v>0</v>
      </c>
      <c r="B1" s="10"/>
      <c r="C1" s="10"/>
      <c r="D1" s="10"/>
      <c r="E1" s="10"/>
      <c r="F1" s="10"/>
      <c r="G1" s="10"/>
    </row>
    <row r="2" ht="28" customHeight="1" spans="1:7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3" t="s">
        <v>7</v>
      </c>
    </row>
    <row r="3" spans="1:7">
      <c r="A3" s="14" t="s">
        <v>8</v>
      </c>
      <c r="B3" s="14">
        <v>126.628</v>
      </c>
      <c r="C3" s="14">
        <v>420</v>
      </c>
      <c r="D3" s="14"/>
      <c r="E3" s="14"/>
      <c r="F3" s="14">
        <v>73.5</v>
      </c>
      <c r="G3" s="14">
        <f>B3+C3+D3+E3+F3</f>
        <v>620.128</v>
      </c>
    </row>
    <row r="4" spans="1:7">
      <c r="A4" s="15" t="s">
        <v>9</v>
      </c>
      <c r="B4" s="15"/>
      <c r="C4" s="15"/>
      <c r="D4" s="15"/>
      <c r="E4" s="15"/>
      <c r="F4" s="15">
        <v>8</v>
      </c>
      <c r="G4" s="14">
        <f t="shared" ref="G4:G35" si="0">B4+C4+D4+E4+F4</f>
        <v>8</v>
      </c>
    </row>
    <row r="5" spans="1:7">
      <c r="A5" s="15" t="s">
        <v>10</v>
      </c>
      <c r="B5" s="15"/>
      <c r="C5" s="15"/>
      <c r="D5" s="15"/>
      <c r="E5" s="15"/>
      <c r="F5" s="15">
        <v>15</v>
      </c>
      <c r="G5" s="14">
        <f t="shared" si="0"/>
        <v>15</v>
      </c>
    </row>
    <row r="6" spans="1:7">
      <c r="A6" s="14" t="s">
        <v>11</v>
      </c>
      <c r="B6" s="14">
        <v>22.815</v>
      </c>
      <c r="C6" s="16">
        <v>240</v>
      </c>
      <c r="D6" s="16"/>
      <c r="E6" s="14"/>
      <c r="F6" s="14">
        <v>18</v>
      </c>
      <c r="G6" s="14">
        <f t="shared" si="0"/>
        <v>280.815</v>
      </c>
    </row>
    <row r="7" spans="1:7">
      <c r="A7" s="15" t="s">
        <v>12</v>
      </c>
      <c r="B7" s="15"/>
      <c r="C7" s="15"/>
      <c r="D7" s="15"/>
      <c r="E7" s="15"/>
      <c r="F7" s="15">
        <v>46</v>
      </c>
      <c r="G7" s="14">
        <f t="shared" si="0"/>
        <v>46</v>
      </c>
    </row>
    <row r="8" spans="1:7">
      <c r="A8" s="14" t="s">
        <v>13</v>
      </c>
      <c r="B8" s="14">
        <v>46.795</v>
      </c>
      <c r="C8" s="14">
        <v>780</v>
      </c>
      <c r="D8" s="14"/>
      <c r="E8" s="14"/>
      <c r="F8" s="14">
        <v>31</v>
      </c>
      <c r="G8" s="14">
        <f t="shared" si="0"/>
        <v>857.795</v>
      </c>
    </row>
    <row r="9" spans="1:7">
      <c r="A9" s="15" t="s">
        <v>14</v>
      </c>
      <c r="B9" s="15"/>
      <c r="C9" s="15"/>
      <c r="D9" s="15"/>
      <c r="E9" s="15"/>
      <c r="F9" s="15">
        <v>10</v>
      </c>
      <c r="G9" s="14">
        <f t="shared" si="0"/>
        <v>10</v>
      </c>
    </row>
    <row r="10" spans="1:7">
      <c r="A10" s="15" t="s">
        <v>15</v>
      </c>
      <c r="B10" s="15"/>
      <c r="C10" s="15"/>
      <c r="D10" s="15"/>
      <c r="E10" s="15"/>
      <c r="F10" s="15">
        <v>15</v>
      </c>
      <c r="G10" s="14">
        <f t="shared" si="0"/>
        <v>15</v>
      </c>
    </row>
    <row r="11" spans="1:7">
      <c r="A11" s="14" t="s">
        <v>16</v>
      </c>
      <c r="B11" s="14">
        <v>36.48</v>
      </c>
      <c r="C11" s="14">
        <v>420</v>
      </c>
      <c r="D11" s="14"/>
      <c r="E11" s="14"/>
      <c r="F11" s="14"/>
      <c r="G11" s="14">
        <f t="shared" si="0"/>
        <v>456.48</v>
      </c>
    </row>
    <row r="12" spans="1:7">
      <c r="A12" s="15" t="s">
        <v>17</v>
      </c>
      <c r="B12" s="15"/>
      <c r="C12" s="15"/>
      <c r="D12" s="15"/>
      <c r="E12" s="15"/>
      <c r="F12" s="15">
        <v>8</v>
      </c>
      <c r="G12" s="14">
        <f t="shared" si="0"/>
        <v>8</v>
      </c>
    </row>
    <row r="13" spans="1:7">
      <c r="A13" s="15" t="s">
        <v>18</v>
      </c>
      <c r="B13" s="15"/>
      <c r="C13" s="15"/>
      <c r="D13" s="15"/>
      <c r="E13" s="15"/>
      <c r="F13" s="15">
        <v>32.87</v>
      </c>
      <c r="G13" s="14">
        <f t="shared" si="0"/>
        <v>32.87</v>
      </c>
    </row>
    <row r="14" spans="1:7">
      <c r="A14" s="14" t="s">
        <v>19</v>
      </c>
      <c r="B14" s="14">
        <v>28.32</v>
      </c>
      <c r="C14" s="14">
        <v>300</v>
      </c>
      <c r="D14" s="14"/>
      <c r="E14" s="14"/>
      <c r="F14" s="14">
        <v>15</v>
      </c>
      <c r="G14" s="14">
        <f t="shared" si="0"/>
        <v>343.32</v>
      </c>
    </row>
    <row r="15" spans="1:7">
      <c r="A15" s="14" t="s">
        <v>20</v>
      </c>
      <c r="B15" s="14">
        <v>98.76</v>
      </c>
      <c r="C15" s="14">
        <v>360</v>
      </c>
      <c r="D15" s="14"/>
      <c r="E15" s="14">
        <v>15</v>
      </c>
      <c r="F15" s="14">
        <v>62.5</v>
      </c>
      <c r="G15" s="14">
        <f t="shared" si="0"/>
        <v>536.26</v>
      </c>
    </row>
    <row r="16" spans="1:7">
      <c r="A16" s="15" t="s">
        <v>21</v>
      </c>
      <c r="B16" s="15"/>
      <c r="C16" s="15"/>
      <c r="D16" s="15"/>
      <c r="E16" s="15"/>
      <c r="F16" s="15">
        <v>15</v>
      </c>
      <c r="G16" s="14">
        <f t="shared" si="0"/>
        <v>15</v>
      </c>
    </row>
    <row r="17" spans="1:7">
      <c r="A17" s="14" t="s">
        <v>22</v>
      </c>
      <c r="B17" s="14"/>
      <c r="C17" s="14">
        <v>150</v>
      </c>
      <c r="D17" s="14"/>
      <c r="E17" s="14"/>
      <c r="F17" s="14">
        <v>8</v>
      </c>
      <c r="G17" s="14">
        <f t="shared" si="0"/>
        <v>158</v>
      </c>
    </row>
    <row r="18" spans="1:7">
      <c r="A18" s="14" t="s">
        <v>23</v>
      </c>
      <c r="B18" s="14">
        <v>31.125</v>
      </c>
      <c r="C18" s="14">
        <v>120</v>
      </c>
      <c r="D18" s="14"/>
      <c r="E18" s="14"/>
      <c r="F18" s="14">
        <v>5</v>
      </c>
      <c r="G18" s="14">
        <f t="shared" si="0"/>
        <v>156.125</v>
      </c>
    </row>
    <row r="19" spans="1:7">
      <c r="A19" s="14" t="s">
        <v>24</v>
      </c>
      <c r="B19" s="14">
        <v>33.435</v>
      </c>
      <c r="C19" s="14">
        <v>975</v>
      </c>
      <c r="D19" s="14"/>
      <c r="E19" s="14">
        <v>20</v>
      </c>
      <c r="F19" s="14">
        <v>20</v>
      </c>
      <c r="G19" s="14">
        <f t="shared" si="0"/>
        <v>1048.435</v>
      </c>
    </row>
    <row r="20" spans="1:7">
      <c r="A20" s="15" t="s">
        <v>25</v>
      </c>
      <c r="B20" s="15"/>
      <c r="C20" s="15"/>
      <c r="D20" s="15"/>
      <c r="E20" s="15"/>
      <c r="F20" s="15">
        <v>10</v>
      </c>
      <c r="G20" s="14">
        <f t="shared" si="0"/>
        <v>10</v>
      </c>
    </row>
    <row r="21" spans="1:7">
      <c r="A21" s="14" t="s">
        <v>26</v>
      </c>
      <c r="B21" s="14">
        <v>23.1</v>
      </c>
      <c r="C21" s="14">
        <v>360</v>
      </c>
      <c r="D21" s="14"/>
      <c r="E21" s="14">
        <v>75</v>
      </c>
      <c r="F21" s="14">
        <v>32.5</v>
      </c>
      <c r="G21" s="14">
        <f t="shared" si="0"/>
        <v>490.6</v>
      </c>
    </row>
    <row r="22" spans="1:7">
      <c r="A22" s="14" t="s">
        <v>27</v>
      </c>
      <c r="B22" s="14">
        <v>32.1</v>
      </c>
      <c r="C22" s="14">
        <v>570</v>
      </c>
      <c r="D22" s="14"/>
      <c r="E22" s="14"/>
      <c r="F22" s="14">
        <v>30</v>
      </c>
      <c r="G22" s="14">
        <f t="shared" si="0"/>
        <v>632.1</v>
      </c>
    </row>
    <row r="23" spans="1:7">
      <c r="A23" s="14" t="s">
        <v>28</v>
      </c>
      <c r="B23" s="14">
        <v>6.99</v>
      </c>
      <c r="C23" s="14">
        <v>195</v>
      </c>
      <c r="D23" s="14"/>
      <c r="E23" s="14"/>
      <c r="F23" s="14">
        <v>10</v>
      </c>
      <c r="G23" s="14">
        <f t="shared" si="0"/>
        <v>211.99</v>
      </c>
    </row>
    <row r="24" spans="1:7">
      <c r="A24" s="14" t="s">
        <v>29</v>
      </c>
      <c r="B24" s="14">
        <v>58.973</v>
      </c>
      <c r="C24" s="14">
        <v>120</v>
      </c>
      <c r="D24" s="14"/>
      <c r="E24" s="14"/>
      <c r="F24" s="14"/>
      <c r="G24" s="14">
        <f t="shared" si="0"/>
        <v>178.973</v>
      </c>
    </row>
    <row r="25" spans="1:7">
      <c r="A25" s="14" t="s">
        <v>30</v>
      </c>
      <c r="B25" s="14">
        <v>16</v>
      </c>
      <c r="C25" s="14">
        <v>360</v>
      </c>
      <c r="D25" s="14"/>
      <c r="E25" s="14"/>
      <c r="F25" s="14"/>
      <c r="G25" s="14">
        <f t="shared" si="0"/>
        <v>376</v>
      </c>
    </row>
    <row r="26" spans="1:7">
      <c r="A26" s="14" t="s">
        <v>31</v>
      </c>
      <c r="B26" s="14">
        <v>7.605</v>
      </c>
      <c r="C26" s="14">
        <v>330</v>
      </c>
      <c r="D26" s="14"/>
      <c r="E26" s="14"/>
      <c r="F26" s="14">
        <v>10</v>
      </c>
      <c r="G26" s="14">
        <f t="shared" si="0"/>
        <v>347.605</v>
      </c>
    </row>
    <row r="27" spans="1:7">
      <c r="A27" s="14" t="s">
        <v>32</v>
      </c>
      <c r="B27" s="14"/>
      <c r="C27" s="14">
        <v>45</v>
      </c>
      <c r="D27" s="14"/>
      <c r="E27" s="14"/>
      <c r="F27" s="14"/>
      <c r="G27" s="14">
        <f t="shared" si="0"/>
        <v>45</v>
      </c>
    </row>
    <row r="28" spans="1:7">
      <c r="A28" s="15" t="s">
        <v>33</v>
      </c>
      <c r="B28" s="15"/>
      <c r="C28" s="15"/>
      <c r="D28" s="15"/>
      <c r="E28" s="15"/>
      <c r="F28" s="15">
        <v>8</v>
      </c>
      <c r="G28" s="14">
        <f t="shared" si="0"/>
        <v>8</v>
      </c>
    </row>
    <row r="29" spans="1:7">
      <c r="A29" s="14" t="s">
        <v>34</v>
      </c>
      <c r="B29" s="14">
        <v>16</v>
      </c>
      <c r="C29" s="14">
        <v>630</v>
      </c>
      <c r="D29" s="14"/>
      <c r="E29" s="14"/>
      <c r="F29" s="14">
        <v>13</v>
      </c>
      <c r="G29" s="14">
        <f t="shared" si="0"/>
        <v>659</v>
      </c>
    </row>
    <row r="30" spans="1:7">
      <c r="A30" s="14" t="s">
        <v>35</v>
      </c>
      <c r="B30" s="14"/>
      <c r="C30" s="14">
        <v>120</v>
      </c>
      <c r="D30" s="14"/>
      <c r="E30" s="14"/>
      <c r="F30" s="14">
        <v>10</v>
      </c>
      <c r="G30" s="14">
        <f t="shared" si="0"/>
        <v>130</v>
      </c>
    </row>
    <row r="31" spans="1:7">
      <c r="A31" s="14" t="s">
        <v>36</v>
      </c>
      <c r="B31" s="14">
        <v>181.186</v>
      </c>
      <c r="C31" s="14">
        <v>330</v>
      </c>
      <c r="D31" s="14"/>
      <c r="E31" s="14"/>
      <c r="F31" s="14">
        <v>18</v>
      </c>
      <c r="G31" s="14">
        <f t="shared" si="0"/>
        <v>529.186</v>
      </c>
    </row>
    <row r="32" spans="1:7">
      <c r="A32" s="14" t="s">
        <v>37</v>
      </c>
      <c r="B32" s="14">
        <v>43.365</v>
      </c>
      <c r="C32" s="14">
        <v>60</v>
      </c>
      <c r="D32" s="14"/>
      <c r="E32" s="14"/>
      <c r="F32" s="14"/>
      <c r="G32" s="14">
        <f t="shared" si="0"/>
        <v>103.365</v>
      </c>
    </row>
    <row r="33" spans="1:7">
      <c r="A33" s="14" t="s">
        <v>38</v>
      </c>
      <c r="B33" s="14"/>
      <c r="C33" s="14"/>
      <c r="D33" s="14"/>
      <c r="E33" s="14">
        <v>15</v>
      </c>
      <c r="F33" s="14">
        <v>5</v>
      </c>
      <c r="G33" s="14">
        <f t="shared" si="0"/>
        <v>20</v>
      </c>
    </row>
    <row r="34" spans="1:7">
      <c r="A34" s="14" t="s">
        <v>39</v>
      </c>
      <c r="B34" s="14"/>
      <c r="C34" s="14">
        <v>360</v>
      </c>
      <c r="D34" s="14"/>
      <c r="E34" s="14"/>
      <c r="F34" s="14">
        <v>25</v>
      </c>
      <c r="G34" s="14">
        <f t="shared" si="0"/>
        <v>385</v>
      </c>
    </row>
    <row r="35" spans="1:7">
      <c r="A35" s="14" t="s">
        <v>40</v>
      </c>
      <c r="B35" s="14">
        <v>36.258</v>
      </c>
      <c r="C35" s="14">
        <v>450</v>
      </c>
      <c r="D35" s="14"/>
      <c r="E35" s="14"/>
      <c r="F35" s="14">
        <v>46</v>
      </c>
      <c r="G35" s="14">
        <f t="shared" si="0"/>
        <v>532.258</v>
      </c>
    </row>
    <row r="36" spans="1:7">
      <c r="A36" s="14" t="s">
        <v>41</v>
      </c>
      <c r="B36" s="14">
        <v>30.31</v>
      </c>
      <c r="C36" s="14">
        <v>892.5</v>
      </c>
      <c r="D36" s="14"/>
      <c r="E36" s="14"/>
      <c r="F36" s="14">
        <v>36</v>
      </c>
      <c r="G36" s="14">
        <f t="shared" ref="G36:G67" si="1">B36+C36+D36+E36+F36</f>
        <v>958.81</v>
      </c>
    </row>
    <row r="37" spans="1:7">
      <c r="A37" s="14" t="s">
        <v>42</v>
      </c>
      <c r="B37" s="14">
        <v>142.58</v>
      </c>
      <c r="C37" s="14">
        <v>510</v>
      </c>
      <c r="D37" s="14"/>
      <c r="E37" s="14">
        <v>35</v>
      </c>
      <c r="F37" s="14">
        <v>45</v>
      </c>
      <c r="G37" s="14">
        <f t="shared" si="1"/>
        <v>732.58</v>
      </c>
    </row>
    <row r="38" spans="1:7">
      <c r="A38" s="14" t="s">
        <v>43</v>
      </c>
      <c r="B38" s="14">
        <v>29.723</v>
      </c>
      <c r="C38" s="14">
        <v>450</v>
      </c>
      <c r="D38" s="14"/>
      <c r="E38" s="14"/>
      <c r="F38" s="14"/>
      <c r="G38" s="14">
        <f t="shared" si="1"/>
        <v>479.723</v>
      </c>
    </row>
    <row r="39" spans="1:7">
      <c r="A39" s="14" t="s">
        <v>44</v>
      </c>
      <c r="B39" s="14">
        <v>19.02</v>
      </c>
      <c r="C39" s="14">
        <v>300</v>
      </c>
      <c r="D39" s="14"/>
      <c r="E39" s="14"/>
      <c r="F39" s="14"/>
      <c r="G39" s="14">
        <f t="shared" si="1"/>
        <v>319.02</v>
      </c>
    </row>
    <row r="40" spans="1:7">
      <c r="A40" s="15" t="s">
        <v>45</v>
      </c>
      <c r="B40" s="15"/>
      <c r="C40" s="15"/>
      <c r="D40" s="15"/>
      <c r="E40" s="15"/>
      <c r="F40" s="15">
        <v>20</v>
      </c>
      <c r="G40" s="14">
        <f t="shared" si="1"/>
        <v>20</v>
      </c>
    </row>
    <row r="41" spans="1:7">
      <c r="A41" s="14" t="s">
        <v>46</v>
      </c>
      <c r="B41" s="14">
        <v>35.86</v>
      </c>
      <c r="C41" s="14">
        <v>390</v>
      </c>
      <c r="D41" s="14">
        <v>15</v>
      </c>
      <c r="E41" s="14"/>
      <c r="F41" s="14">
        <v>41</v>
      </c>
      <c r="G41" s="14">
        <f t="shared" si="1"/>
        <v>481.86</v>
      </c>
    </row>
    <row r="42" spans="1:7">
      <c r="A42" s="14" t="s">
        <v>47</v>
      </c>
      <c r="B42" s="14">
        <v>66.36</v>
      </c>
      <c r="C42" s="14">
        <v>300</v>
      </c>
      <c r="D42" s="14"/>
      <c r="E42" s="14"/>
      <c r="F42" s="14">
        <v>36</v>
      </c>
      <c r="G42" s="14">
        <f t="shared" si="1"/>
        <v>402.36</v>
      </c>
    </row>
    <row r="43" spans="1:7">
      <c r="A43" s="15" t="s">
        <v>48</v>
      </c>
      <c r="B43" s="15"/>
      <c r="C43" s="15"/>
      <c r="D43" s="15"/>
      <c r="E43" s="15"/>
      <c r="F43" s="15">
        <v>67</v>
      </c>
      <c r="G43" s="14">
        <f t="shared" si="1"/>
        <v>67</v>
      </c>
    </row>
    <row r="44" spans="1:7">
      <c r="A44" s="14" t="s">
        <v>49</v>
      </c>
      <c r="B44" s="14">
        <v>12.54</v>
      </c>
      <c r="C44" s="14">
        <v>270</v>
      </c>
      <c r="D44" s="14">
        <v>15</v>
      </c>
      <c r="E44" s="14"/>
      <c r="F44" s="14"/>
      <c r="G44" s="14">
        <f t="shared" si="1"/>
        <v>297.54</v>
      </c>
    </row>
    <row r="45" spans="1:7">
      <c r="A45" s="15" t="s">
        <v>50</v>
      </c>
      <c r="B45" s="15"/>
      <c r="C45" s="15"/>
      <c r="D45" s="15"/>
      <c r="E45" s="15"/>
      <c r="F45" s="15">
        <v>83</v>
      </c>
      <c r="G45" s="14">
        <f t="shared" si="1"/>
        <v>83</v>
      </c>
    </row>
    <row r="46" spans="1:7">
      <c r="A46" s="14" t="s">
        <v>51</v>
      </c>
      <c r="B46" s="14"/>
      <c r="C46" s="14">
        <v>45</v>
      </c>
      <c r="D46" s="14"/>
      <c r="E46" s="14"/>
      <c r="F46" s="14"/>
      <c r="G46" s="14">
        <f t="shared" si="1"/>
        <v>45</v>
      </c>
    </row>
    <row r="47" spans="1:7">
      <c r="A47" s="14" t="s">
        <v>52</v>
      </c>
      <c r="B47" s="14">
        <v>32.28</v>
      </c>
      <c r="C47" s="14">
        <v>240</v>
      </c>
      <c r="D47" s="14"/>
      <c r="E47" s="14"/>
      <c r="F47" s="14"/>
      <c r="G47" s="14">
        <f t="shared" si="1"/>
        <v>272.28</v>
      </c>
    </row>
    <row r="48" spans="1:7">
      <c r="A48" s="14" t="s">
        <v>53</v>
      </c>
      <c r="B48" s="14">
        <v>64.628</v>
      </c>
      <c r="C48" s="14">
        <v>270</v>
      </c>
      <c r="D48" s="14"/>
      <c r="E48" s="14">
        <v>20</v>
      </c>
      <c r="F48" s="14">
        <v>5</v>
      </c>
      <c r="G48" s="14">
        <f t="shared" si="1"/>
        <v>359.628</v>
      </c>
    </row>
    <row r="49" spans="1:7">
      <c r="A49" s="15" t="s">
        <v>54</v>
      </c>
      <c r="B49" s="15"/>
      <c r="C49" s="15"/>
      <c r="D49" s="15"/>
      <c r="E49" s="15"/>
      <c r="F49" s="15">
        <v>10</v>
      </c>
      <c r="G49" s="14">
        <f t="shared" si="1"/>
        <v>10</v>
      </c>
    </row>
    <row r="50" spans="1:7">
      <c r="A50" s="14" t="s">
        <v>55</v>
      </c>
      <c r="B50" s="14">
        <v>24.375</v>
      </c>
      <c r="C50" s="14">
        <v>330</v>
      </c>
      <c r="D50" s="14">
        <v>15</v>
      </c>
      <c r="E50" s="14"/>
      <c r="F50" s="14">
        <v>10</v>
      </c>
      <c r="G50" s="14">
        <f t="shared" si="1"/>
        <v>379.375</v>
      </c>
    </row>
    <row r="51" spans="1:7">
      <c r="A51" s="14" t="s">
        <v>56</v>
      </c>
      <c r="B51" s="14">
        <v>97.845</v>
      </c>
      <c r="C51" s="14">
        <v>450</v>
      </c>
      <c r="D51" s="14"/>
      <c r="E51" s="14"/>
      <c r="F51" s="14">
        <v>13</v>
      </c>
      <c r="G51" s="14">
        <f t="shared" si="1"/>
        <v>560.845</v>
      </c>
    </row>
    <row r="52" spans="1:7">
      <c r="A52" s="14" t="s">
        <v>57</v>
      </c>
      <c r="B52" s="14">
        <v>26.715</v>
      </c>
      <c r="C52" s="14">
        <v>240</v>
      </c>
      <c r="D52" s="14"/>
      <c r="E52" s="14"/>
      <c r="F52" s="14"/>
      <c r="G52" s="14">
        <f t="shared" si="1"/>
        <v>266.715</v>
      </c>
    </row>
    <row r="53" spans="1:7">
      <c r="A53" s="14" t="s">
        <v>58</v>
      </c>
      <c r="B53" s="14">
        <v>49.33</v>
      </c>
      <c r="C53" s="14">
        <v>495</v>
      </c>
      <c r="D53" s="14"/>
      <c r="E53" s="14"/>
      <c r="F53" s="14"/>
      <c r="G53" s="14">
        <f t="shared" si="1"/>
        <v>544.33</v>
      </c>
    </row>
    <row r="54" spans="1:7">
      <c r="A54" s="15" t="s">
        <v>59</v>
      </c>
      <c r="B54" s="15"/>
      <c r="C54" s="15"/>
      <c r="D54" s="15"/>
      <c r="E54" s="15"/>
      <c r="F54" s="15">
        <v>74</v>
      </c>
      <c r="G54" s="14">
        <f t="shared" si="1"/>
        <v>74</v>
      </c>
    </row>
    <row r="55" spans="1:7">
      <c r="A55" s="14" t="s">
        <v>60</v>
      </c>
      <c r="B55" s="14">
        <v>35.86</v>
      </c>
      <c r="C55" s="14">
        <v>420</v>
      </c>
      <c r="D55" s="14"/>
      <c r="E55" s="14">
        <v>15</v>
      </c>
      <c r="F55" s="14">
        <v>41</v>
      </c>
      <c r="G55" s="14">
        <f t="shared" si="1"/>
        <v>511.86</v>
      </c>
    </row>
    <row r="56" spans="1:7">
      <c r="A56" s="15" t="s">
        <v>61</v>
      </c>
      <c r="B56" s="15"/>
      <c r="C56" s="15"/>
      <c r="D56" s="15"/>
      <c r="E56" s="15"/>
      <c r="F56" s="15">
        <v>8</v>
      </c>
      <c r="G56" s="14">
        <f t="shared" si="1"/>
        <v>8</v>
      </c>
    </row>
    <row r="57" spans="1:7">
      <c r="A57" s="14" t="s">
        <v>62</v>
      </c>
      <c r="B57" s="14">
        <v>8</v>
      </c>
      <c r="C57" s="14"/>
      <c r="D57" s="14"/>
      <c r="E57" s="14">
        <v>3</v>
      </c>
      <c r="F57" s="14">
        <v>80</v>
      </c>
      <c r="G57" s="14">
        <f t="shared" si="1"/>
        <v>91</v>
      </c>
    </row>
    <row r="58" spans="1:7">
      <c r="A58" s="15" t="s">
        <v>63</v>
      </c>
      <c r="B58" s="15"/>
      <c r="C58" s="15"/>
      <c r="D58" s="15"/>
      <c r="E58" s="15"/>
      <c r="F58" s="15">
        <v>20</v>
      </c>
      <c r="G58" s="14">
        <f t="shared" si="1"/>
        <v>20</v>
      </c>
    </row>
    <row r="59" spans="1:7">
      <c r="A59" s="14" t="s">
        <v>64</v>
      </c>
      <c r="B59" s="14">
        <v>40.19</v>
      </c>
      <c r="C59" s="14">
        <v>270</v>
      </c>
      <c r="D59" s="14"/>
      <c r="E59" s="14"/>
      <c r="F59" s="14">
        <v>8</v>
      </c>
      <c r="G59" s="14">
        <f t="shared" si="1"/>
        <v>318.19</v>
      </c>
    </row>
    <row r="60" spans="1:7">
      <c r="A60" s="14" t="s">
        <v>65</v>
      </c>
      <c r="B60" s="14">
        <v>16.485</v>
      </c>
      <c r="C60" s="14">
        <v>390</v>
      </c>
      <c r="D60" s="14"/>
      <c r="E60" s="14"/>
      <c r="F60" s="14"/>
      <c r="G60" s="14">
        <f t="shared" si="1"/>
        <v>406.485</v>
      </c>
    </row>
    <row r="61" spans="1:7">
      <c r="A61" s="14" t="s">
        <v>66</v>
      </c>
      <c r="B61" s="14"/>
      <c r="C61" s="14">
        <v>150</v>
      </c>
      <c r="D61" s="14"/>
      <c r="E61" s="14"/>
      <c r="F61" s="14"/>
      <c r="G61" s="14">
        <f t="shared" si="1"/>
        <v>150</v>
      </c>
    </row>
    <row r="62" spans="1:7">
      <c r="A62" s="14" t="s">
        <v>67</v>
      </c>
      <c r="B62" s="14">
        <v>43.04</v>
      </c>
      <c r="C62" s="14">
        <v>360</v>
      </c>
      <c r="D62" s="14"/>
      <c r="E62" s="14"/>
      <c r="F62" s="14"/>
      <c r="G62" s="14">
        <f t="shared" si="1"/>
        <v>403.04</v>
      </c>
    </row>
    <row r="63" spans="1:7">
      <c r="A63" s="14" t="s">
        <v>68</v>
      </c>
      <c r="B63" s="14">
        <v>16</v>
      </c>
      <c r="C63" s="14">
        <v>465</v>
      </c>
      <c r="D63" s="14"/>
      <c r="E63" s="14"/>
      <c r="F63" s="14"/>
      <c r="G63" s="14">
        <f t="shared" si="1"/>
        <v>481</v>
      </c>
    </row>
    <row r="64" spans="1:7">
      <c r="A64" s="14" t="s">
        <v>69</v>
      </c>
      <c r="B64" s="14">
        <v>36.3</v>
      </c>
      <c r="C64" s="14">
        <v>240</v>
      </c>
      <c r="D64" s="14"/>
      <c r="E64" s="14"/>
      <c r="F64" s="14"/>
      <c r="G64" s="14">
        <f t="shared" si="1"/>
        <v>276.3</v>
      </c>
    </row>
    <row r="65" spans="1:7">
      <c r="A65" s="14" t="s">
        <v>70</v>
      </c>
      <c r="B65" s="14">
        <v>41.918</v>
      </c>
      <c r="C65" s="14">
        <v>330</v>
      </c>
      <c r="D65" s="14"/>
      <c r="E65" s="14"/>
      <c r="F65" s="14">
        <v>40</v>
      </c>
      <c r="G65" s="14">
        <f t="shared" si="1"/>
        <v>411.918</v>
      </c>
    </row>
    <row r="66" spans="1:7">
      <c r="A66" s="14" t="s">
        <v>71</v>
      </c>
      <c r="B66" s="14">
        <v>31.5</v>
      </c>
      <c r="C66" s="14">
        <v>240</v>
      </c>
      <c r="D66" s="14"/>
      <c r="E66" s="14"/>
      <c r="F66" s="14"/>
      <c r="G66" s="14">
        <f t="shared" si="1"/>
        <v>271.5</v>
      </c>
    </row>
    <row r="67" spans="1:7">
      <c r="A67" s="15" t="s">
        <v>72</v>
      </c>
      <c r="B67" s="15"/>
      <c r="C67" s="15"/>
      <c r="D67" s="15"/>
      <c r="E67" s="15"/>
      <c r="F67" s="15">
        <v>34</v>
      </c>
      <c r="G67" s="14">
        <f t="shared" si="1"/>
        <v>34</v>
      </c>
    </row>
    <row r="68" spans="1:7">
      <c r="A68" s="15" t="s">
        <v>73</v>
      </c>
      <c r="B68" s="15"/>
      <c r="C68" s="15"/>
      <c r="D68" s="15"/>
      <c r="E68" s="15"/>
      <c r="F68" s="15">
        <v>44</v>
      </c>
      <c r="G68" s="14">
        <f t="shared" ref="G68:G112" si="2">B68+C68+D68+E68+F68</f>
        <v>44</v>
      </c>
    </row>
    <row r="69" spans="1:7">
      <c r="A69" s="14" t="s">
        <v>74</v>
      </c>
      <c r="B69" s="14">
        <v>13.335</v>
      </c>
      <c r="C69" s="14">
        <v>450</v>
      </c>
      <c r="D69" s="14"/>
      <c r="E69" s="14"/>
      <c r="F69" s="14">
        <v>5</v>
      </c>
      <c r="G69" s="14">
        <f t="shared" si="2"/>
        <v>468.335</v>
      </c>
    </row>
    <row r="70" spans="1:7">
      <c r="A70" s="15" t="s">
        <v>75</v>
      </c>
      <c r="B70" s="15"/>
      <c r="C70" s="15"/>
      <c r="D70" s="15"/>
      <c r="E70" s="15"/>
      <c r="F70" s="15">
        <v>83</v>
      </c>
      <c r="G70" s="14">
        <f t="shared" si="2"/>
        <v>83</v>
      </c>
    </row>
    <row r="71" spans="1:7">
      <c r="A71" s="14" t="s">
        <v>76</v>
      </c>
      <c r="B71" s="14">
        <v>34.61</v>
      </c>
      <c r="C71" s="14">
        <v>555</v>
      </c>
      <c r="D71" s="14"/>
      <c r="E71" s="14"/>
      <c r="F71" s="14">
        <v>20</v>
      </c>
      <c r="G71" s="14">
        <f t="shared" si="2"/>
        <v>609.61</v>
      </c>
    </row>
    <row r="72" spans="1:7">
      <c r="A72" s="14" t="s">
        <v>77</v>
      </c>
      <c r="B72" s="14">
        <v>16</v>
      </c>
      <c r="C72" s="14">
        <v>435</v>
      </c>
      <c r="D72" s="14"/>
      <c r="E72" s="14"/>
      <c r="F72" s="14">
        <v>10</v>
      </c>
      <c r="G72" s="14">
        <f t="shared" si="2"/>
        <v>461</v>
      </c>
    </row>
    <row r="73" spans="1:7">
      <c r="A73" s="14" t="s">
        <v>78</v>
      </c>
      <c r="B73" s="14">
        <v>31.125</v>
      </c>
      <c r="C73" s="14">
        <v>210</v>
      </c>
      <c r="D73" s="14"/>
      <c r="E73" s="14"/>
      <c r="F73" s="14">
        <v>28</v>
      </c>
      <c r="G73" s="14">
        <f t="shared" si="2"/>
        <v>269.125</v>
      </c>
    </row>
    <row r="74" spans="1:7">
      <c r="A74" s="14" t="s">
        <v>79</v>
      </c>
      <c r="B74" s="14">
        <v>54.04</v>
      </c>
      <c r="C74" s="14">
        <v>795</v>
      </c>
      <c r="D74" s="14"/>
      <c r="E74" s="14"/>
      <c r="F74" s="14">
        <v>20</v>
      </c>
      <c r="G74" s="14">
        <f t="shared" si="2"/>
        <v>869.04</v>
      </c>
    </row>
    <row r="75" spans="1:7">
      <c r="A75" s="14" t="s">
        <v>80</v>
      </c>
      <c r="B75" s="14">
        <v>157.303</v>
      </c>
      <c r="C75" s="14">
        <v>420</v>
      </c>
      <c r="D75" s="14"/>
      <c r="E75" s="14"/>
      <c r="F75" s="14">
        <v>28</v>
      </c>
      <c r="G75" s="14">
        <f t="shared" si="2"/>
        <v>605.303</v>
      </c>
    </row>
    <row r="76" spans="1:7">
      <c r="A76" s="14" t="s">
        <v>81</v>
      </c>
      <c r="B76" s="14">
        <v>93.78</v>
      </c>
      <c r="C76" s="14">
        <v>300</v>
      </c>
      <c r="D76" s="14"/>
      <c r="E76" s="14"/>
      <c r="F76" s="14">
        <v>5</v>
      </c>
      <c r="G76" s="14">
        <f t="shared" si="2"/>
        <v>398.78</v>
      </c>
    </row>
    <row r="77" spans="1:7">
      <c r="A77" s="14" t="s">
        <v>82</v>
      </c>
      <c r="B77" s="14">
        <v>9.495</v>
      </c>
      <c r="C77" s="14">
        <v>210</v>
      </c>
      <c r="D77" s="14"/>
      <c r="E77" s="14"/>
      <c r="F77" s="14"/>
      <c r="G77" s="14">
        <f t="shared" si="2"/>
        <v>219.495</v>
      </c>
    </row>
    <row r="78" spans="1:7">
      <c r="A78" s="14" t="s">
        <v>83</v>
      </c>
      <c r="B78" s="14">
        <v>34.66</v>
      </c>
      <c r="C78" s="14">
        <v>480</v>
      </c>
      <c r="D78" s="14"/>
      <c r="E78" s="14"/>
      <c r="F78" s="14">
        <v>15</v>
      </c>
      <c r="G78" s="14">
        <f t="shared" si="2"/>
        <v>529.66</v>
      </c>
    </row>
    <row r="79" spans="1:7">
      <c r="A79" s="14" t="s">
        <v>84</v>
      </c>
      <c r="B79" s="14">
        <v>404.5</v>
      </c>
      <c r="C79" s="14">
        <v>300</v>
      </c>
      <c r="D79" s="14"/>
      <c r="E79" s="14"/>
      <c r="F79" s="14"/>
      <c r="G79" s="14">
        <f t="shared" si="2"/>
        <v>704.5</v>
      </c>
    </row>
    <row r="80" spans="1:7">
      <c r="A80" s="14" t="s">
        <v>85</v>
      </c>
      <c r="B80" s="14">
        <v>71.78</v>
      </c>
      <c r="C80" s="14">
        <v>300</v>
      </c>
      <c r="D80" s="14">
        <v>15</v>
      </c>
      <c r="E80" s="14"/>
      <c r="F80" s="14"/>
      <c r="G80" s="14">
        <f t="shared" si="2"/>
        <v>386.78</v>
      </c>
    </row>
    <row r="81" spans="1:7">
      <c r="A81" s="15" t="s">
        <v>86</v>
      </c>
      <c r="B81" s="15"/>
      <c r="C81" s="15"/>
      <c r="D81" s="15"/>
      <c r="E81" s="15"/>
      <c r="F81" s="15">
        <v>15</v>
      </c>
      <c r="G81" s="14">
        <f t="shared" si="2"/>
        <v>15</v>
      </c>
    </row>
    <row r="82" spans="1:7">
      <c r="A82" s="14" t="s">
        <v>87</v>
      </c>
      <c r="B82" s="14"/>
      <c r="C82" s="14">
        <v>180</v>
      </c>
      <c r="D82" s="14"/>
      <c r="E82" s="14"/>
      <c r="F82" s="14"/>
      <c r="G82" s="14">
        <f t="shared" si="2"/>
        <v>180</v>
      </c>
    </row>
    <row r="83" spans="1:7">
      <c r="A83" s="14" t="s">
        <v>88</v>
      </c>
      <c r="B83" s="14">
        <v>16</v>
      </c>
      <c r="C83" s="14">
        <v>270</v>
      </c>
      <c r="D83" s="14"/>
      <c r="E83" s="14"/>
      <c r="F83" s="14"/>
      <c r="G83" s="14">
        <f t="shared" si="2"/>
        <v>286</v>
      </c>
    </row>
    <row r="84" spans="1:7">
      <c r="A84" s="14" t="s">
        <v>89</v>
      </c>
      <c r="B84" s="14"/>
      <c r="C84" s="14"/>
      <c r="D84" s="14"/>
      <c r="E84" s="14">
        <v>15</v>
      </c>
      <c r="F84" s="14">
        <v>5</v>
      </c>
      <c r="G84" s="14">
        <f t="shared" si="2"/>
        <v>20</v>
      </c>
    </row>
    <row r="85" spans="1:7">
      <c r="A85" s="14" t="s">
        <v>90</v>
      </c>
      <c r="B85" s="14">
        <v>36.245</v>
      </c>
      <c r="C85" s="14">
        <v>570</v>
      </c>
      <c r="D85" s="14"/>
      <c r="E85" s="14">
        <v>15</v>
      </c>
      <c r="F85" s="14">
        <v>110</v>
      </c>
      <c r="G85" s="14">
        <f t="shared" si="2"/>
        <v>731.245</v>
      </c>
    </row>
    <row r="86" spans="1:7">
      <c r="A86" s="15" t="s">
        <v>91</v>
      </c>
      <c r="B86" s="15"/>
      <c r="C86" s="15"/>
      <c r="D86" s="15"/>
      <c r="E86" s="15"/>
      <c r="F86" s="15">
        <v>25</v>
      </c>
      <c r="G86" s="14">
        <f t="shared" si="2"/>
        <v>25</v>
      </c>
    </row>
    <row r="87" spans="1:7">
      <c r="A87" s="14" t="s">
        <v>92</v>
      </c>
      <c r="B87" s="14">
        <v>9.495</v>
      </c>
      <c r="C87" s="14">
        <v>150</v>
      </c>
      <c r="D87" s="14"/>
      <c r="E87" s="14"/>
      <c r="F87" s="14">
        <v>10</v>
      </c>
      <c r="G87" s="14">
        <f t="shared" si="2"/>
        <v>169.495</v>
      </c>
    </row>
    <row r="88" spans="1:7">
      <c r="A88" s="14" t="s">
        <v>93</v>
      </c>
      <c r="B88" s="14"/>
      <c r="C88" s="14">
        <v>180</v>
      </c>
      <c r="D88" s="14"/>
      <c r="E88" s="14"/>
      <c r="F88" s="14">
        <v>10</v>
      </c>
      <c r="G88" s="14">
        <f t="shared" si="2"/>
        <v>190</v>
      </c>
    </row>
    <row r="89" spans="1:7">
      <c r="A89" s="15" t="s">
        <v>94</v>
      </c>
      <c r="B89" s="15"/>
      <c r="C89" s="15"/>
      <c r="D89" s="15"/>
      <c r="E89" s="15"/>
      <c r="F89" s="15">
        <v>20</v>
      </c>
      <c r="G89" s="14">
        <f t="shared" si="2"/>
        <v>20</v>
      </c>
    </row>
    <row r="90" spans="1:7">
      <c r="A90" s="15" t="s">
        <v>95</v>
      </c>
      <c r="B90" s="15"/>
      <c r="C90" s="15"/>
      <c r="D90" s="15"/>
      <c r="E90" s="15"/>
      <c r="F90" s="15">
        <v>74</v>
      </c>
      <c r="G90" s="14">
        <f t="shared" si="2"/>
        <v>74</v>
      </c>
    </row>
    <row r="91" spans="1:7">
      <c r="A91" s="14" t="s">
        <v>96</v>
      </c>
      <c r="B91" s="14"/>
      <c r="C91" s="14">
        <v>360</v>
      </c>
      <c r="D91" s="14"/>
      <c r="E91" s="14"/>
      <c r="F91" s="14">
        <v>5</v>
      </c>
      <c r="G91" s="14">
        <f t="shared" si="2"/>
        <v>365</v>
      </c>
    </row>
    <row r="92" spans="1:7">
      <c r="A92" s="14" t="s">
        <v>97</v>
      </c>
      <c r="B92" s="14"/>
      <c r="C92" s="14">
        <v>270</v>
      </c>
      <c r="D92" s="14"/>
      <c r="E92" s="14"/>
      <c r="F92" s="14"/>
      <c r="G92" s="14">
        <f t="shared" si="2"/>
        <v>270</v>
      </c>
    </row>
    <row r="93" spans="1:7">
      <c r="A93" s="14" t="s">
        <v>98</v>
      </c>
      <c r="B93" s="14">
        <v>18.66</v>
      </c>
      <c r="C93" s="14">
        <v>900</v>
      </c>
      <c r="D93" s="14"/>
      <c r="E93" s="14"/>
      <c r="F93" s="14">
        <v>84</v>
      </c>
      <c r="G93" s="14">
        <f t="shared" si="2"/>
        <v>1002.66</v>
      </c>
    </row>
    <row r="94" spans="1:7">
      <c r="A94" s="14" t="s">
        <v>99</v>
      </c>
      <c r="B94" s="14"/>
      <c r="C94" s="14">
        <v>300</v>
      </c>
      <c r="D94" s="14"/>
      <c r="E94" s="14"/>
      <c r="F94" s="14"/>
      <c r="G94" s="14">
        <f t="shared" si="2"/>
        <v>300</v>
      </c>
    </row>
    <row r="95" spans="1:7">
      <c r="A95" s="14" t="s">
        <v>100</v>
      </c>
      <c r="B95" s="14">
        <v>72.255</v>
      </c>
      <c r="C95" s="14">
        <v>420</v>
      </c>
      <c r="D95" s="14"/>
      <c r="E95" s="14">
        <v>22.5</v>
      </c>
      <c r="F95" s="14">
        <v>89.5</v>
      </c>
      <c r="G95" s="14">
        <f t="shared" si="2"/>
        <v>604.255</v>
      </c>
    </row>
    <row r="96" spans="1:7">
      <c r="A96" s="14" t="s">
        <v>101</v>
      </c>
      <c r="B96" s="14">
        <v>35.02</v>
      </c>
      <c r="C96" s="14">
        <v>270</v>
      </c>
      <c r="D96" s="14"/>
      <c r="E96" s="14"/>
      <c r="F96" s="14">
        <v>5</v>
      </c>
      <c r="G96" s="14">
        <f t="shared" si="2"/>
        <v>310.02</v>
      </c>
    </row>
    <row r="97" spans="1:7">
      <c r="A97" s="14" t="s">
        <v>102</v>
      </c>
      <c r="B97" s="14">
        <v>256.478</v>
      </c>
      <c r="C97" s="14">
        <v>510</v>
      </c>
      <c r="D97" s="14"/>
      <c r="E97" s="14"/>
      <c r="F97" s="14"/>
      <c r="G97" s="14">
        <f t="shared" si="2"/>
        <v>766.478</v>
      </c>
    </row>
    <row r="98" spans="1:7">
      <c r="A98" s="15" t="s">
        <v>103</v>
      </c>
      <c r="B98" s="15"/>
      <c r="C98" s="15"/>
      <c r="D98" s="15"/>
      <c r="E98" s="15"/>
      <c r="F98" s="15">
        <v>36</v>
      </c>
      <c r="G98" s="14">
        <f t="shared" si="2"/>
        <v>36</v>
      </c>
    </row>
    <row r="99" spans="1:7">
      <c r="A99" s="14" t="s">
        <v>104</v>
      </c>
      <c r="B99" s="14">
        <v>5.918</v>
      </c>
      <c r="C99" s="14">
        <v>210</v>
      </c>
      <c r="D99" s="14"/>
      <c r="E99" s="14"/>
      <c r="F99" s="14">
        <v>25</v>
      </c>
      <c r="G99" s="14">
        <f t="shared" si="2"/>
        <v>240.918</v>
      </c>
    </row>
    <row r="100" spans="1:7">
      <c r="A100" s="15" t="s">
        <v>105</v>
      </c>
      <c r="B100" s="15"/>
      <c r="C100" s="15"/>
      <c r="D100" s="15"/>
      <c r="E100" s="15"/>
      <c r="F100" s="15">
        <v>23</v>
      </c>
      <c r="G100" s="14">
        <f t="shared" si="2"/>
        <v>23</v>
      </c>
    </row>
    <row r="101" spans="1:7">
      <c r="A101" s="15" t="s">
        <v>106</v>
      </c>
      <c r="B101" s="15"/>
      <c r="C101" s="15"/>
      <c r="D101" s="15"/>
      <c r="E101" s="15"/>
      <c r="F101" s="15">
        <v>73</v>
      </c>
      <c r="G101" s="14">
        <f t="shared" si="2"/>
        <v>73</v>
      </c>
    </row>
    <row r="102" spans="1:7">
      <c r="A102" s="14" t="s">
        <v>107</v>
      </c>
      <c r="B102" s="14">
        <v>66.315</v>
      </c>
      <c r="C102" s="14">
        <v>240</v>
      </c>
      <c r="D102" s="14"/>
      <c r="E102" s="14"/>
      <c r="F102" s="14">
        <v>5</v>
      </c>
      <c r="G102" s="14">
        <f t="shared" si="2"/>
        <v>311.315</v>
      </c>
    </row>
    <row r="103" spans="1:7">
      <c r="A103" s="14" t="s">
        <v>108</v>
      </c>
      <c r="B103" s="14">
        <v>105.148</v>
      </c>
      <c r="C103" s="14">
        <v>675</v>
      </c>
      <c r="D103" s="14">
        <v>15</v>
      </c>
      <c r="E103" s="14">
        <v>35</v>
      </c>
      <c r="F103" s="14">
        <v>75</v>
      </c>
      <c r="G103" s="14">
        <f t="shared" si="2"/>
        <v>905.148</v>
      </c>
    </row>
    <row r="104" spans="1:7">
      <c r="A104" s="14" t="s">
        <v>109</v>
      </c>
      <c r="B104" s="14">
        <v>38.19</v>
      </c>
      <c r="C104" s="14">
        <v>435</v>
      </c>
      <c r="D104" s="14">
        <v>15</v>
      </c>
      <c r="E104" s="14"/>
      <c r="F104" s="14"/>
      <c r="G104" s="14">
        <f t="shared" si="2"/>
        <v>488.19</v>
      </c>
    </row>
    <row r="105" spans="1:7">
      <c r="A105" s="14" t="s">
        <v>110</v>
      </c>
      <c r="B105" s="14">
        <v>7.89</v>
      </c>
      <c r="C105" s="14">
        <v>330</v>
      </c>
      <c r="D105" s="14"/>
      <c r="E105" s="14"/>
      <c r="F105" s="14">
        <v>35</v>
      </c>
      <c r="G105" s="14">
        <f t="shared" si="2"/>
        <v>372.89</v>
      </c>
    </row>
    <row r="106" spans="1:7">
      <c r="A106" s="14" t="s">
        <v>111</v>
      </c>
      <c r="B106" s="14">
        <v>68.16</v>
      </c>
      <c r="C106" s="14">
        <v>315</v>
      </c>
      <c r="D106" s="14"/>
      <c r="E106" s="14"/>
      <c r="F106" s="14">
        <v>25</v>
      </c>
      <c r="G106" s="14">
        <f t="shared" si="2"/>
        <v>408.16</v>
      </c>
    </row>
    <row r="107" spans="1:7">
      <c r="A107" s="15" t="s">
        <v>112</v>
      </c>
      <c r="B107" s="15"/>
      <c r="C107" s="15"/>
      <c r="D107" s="15"/>
      <c r="E107" s="15"/>
      <c r="F107" s="15">
        <v>15</v>
      </c>
      <c r="G107" s="14">
        <f t="shared" si="2"/>
        <v>15</v>
      </c>
    </row>
    <row r="108" spans="1:7">
      <c r="A108" s="14" t="s">
        <v>113</v>
      </c>
      <c r="B108" s="14">
        <v>22.815</v>
      </c>
      <c r="C108" s="14">
        <v>525</v>
      </c>
      <c r="D108" s="14"/>
      <c r="E108" s="14"/>
      <c r="F108" s="14">
        <v>10</v>
      </c>
      <c r="G108" s="14">
        <f t="shared" si="2"/>
        <v>557.815</v>
      </c>
    </row>
    <row r="109" spans="1:7">
      <c r="A109" s="14" t="s">
        <v>114</v>
      </c>
      <c r="B109" s="14"/>
      <c r="C109" s="14"/>
      <c r="D109" s="14"/>
      <c r="E109" s="14">
        <v>8</v>
      </c>
      <c r="F109" s="14"/>
      <c r="G109" s="14">
        <f t="shared" si="2"/>
        <v>8</v>
      </c>
    </row>
    <row r="110" spans="1:7">
      <c r="A110" s="14" t="s">
        <v>115</v>
      </c>
      <c r="B110" s="14">
        <v>61.92</v>
      </c>
      <c r="C110" s="14">
        <v>30</v>
      </c>
      <c r="D110" s="14"/>
      <c r="E110" s="14"/>
      <c r="F110" s="14"/>
      <c r="G110" s="14">
        <f t="shared" si="2"/>
        <v>91.92</v>
      </c>
    </row>
    <row r="111" spans="1:7">
      <c r="A111" s="14" t="s">
        <v>116</v>
      </c>
      <c r="B111" s="14">
        <v>23.52</v>
      </c>
      <c r="C111" s="14">
        <v>300</v>
      </c>
      <c r="D111" s="14"/>
      <c r="E111" s="14"/>
      <c r="F111" s="14">
        <v>13</v>
      </c>
      <c r="G111" s="14">
        <f t="shared" si="2"/>
        <v>336.52</v>
      </c>
    </row>
    <row r="112" spans="1:7">
      <c r="A112" s="17" t="s">
        <v>7</v>
      </c>
      <c r="B112" s="17">
        <f>SUM(B3:B111)</f>
        <v>3511.451</v>
      </c>
      <c r="C112" s="17">
        <f>SUM(C3:C111)</f>
        <v>27637.5</v>
      </c>
      <c r="D112" s="17">
        <f>SUM(D3:D111)</f>
        <v>90</v>
      </c>
      <c r="E112" s="17">
        <f>SUM(E3:E111)</f>
        <v>293.5</v>
      </c>
      <c r="F112" s="17">
        <f>SUM(F3:F111)</f>
        <v>2316.87</v>
      </c>
      <c r="G112" s="18">
        <f t="shared" si="2"/>
        <v>33849.321</v>
      </c>
    </row>
  </sheetData>
  <autoFilter xmlns:etc="http://www.wps.cn/officeDocument/2017/etCustomData" ref="A2:G112" etc:filterBottomFollowUsedRange="0">
    <extLst/>
  </autoFilter>
  <sortState ref="A3:G114">
    <sortCondition ref="A3"/>
  </sortState>
  <mergeCells count="1">
    <mergeCell ref="A1:G1"/>
  </mergeCells>
  <conditionalFormatting sqref="A$1:A$1048576">
    <cfRule type="duplicateValues" dxfId="0" priority="1"/>
  </conditionalFormatting>
  <pageMargins left="0.700694444444445" right="0.700694444444445" top="0.357638888888889" bottom="0.161111111111111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workbookViewId="0">
      <selection activeCell="F24" sqref="F24"/>
    </sheetView>
  </sheetViews>
  <sheetFormatPr defaultColWidth="9" defaultRowHeight="13.5" outlineLevelRow="1" outlineLevelCol="5"/>
  <cols>
    <col min="1" max="5" width="19.125" customWidth="1"/>
    <col min="6" max="6" width="28.375" customWidth="1"/>
  </cols>
  <sheetData>
    <row r="1" spans="1:6">
      <c r="A1" s="2" t="s">
        <v>117</v>
      </c>
      <c r="B1" s="2" t="s">
        <v>118</v>
      </c>
      <c r="C1" s="2" t="s">
        <v>119</v>
      </c>
      <c r="D1" s="2" t="s">
        <v>7</v>
      </c>
      <c r="E1" s="2" t="s">
        <v>6</v>
      </c>
      <c r="F1" s="3" t="s">
        <v>120</v>
      </c>
    </row>
    <row r="2" s="1" customFormat="1" ht="15" spans="1:6">
      <c r="A2" s="4" t="s">
        <v>121</v>
      </c>
      <c r="B2" s="5">
        <v>32147.451</v>
      </c>
      <c r="C2" s="6">
        <v>90</v>
      </c>
      <c r="D2" s="4">
        <f t="shared" ref="D2" si="0">B2+C2</f>
        <v>32237.451</v>
      </c>
      <c r="E2" s="4">
        <f>D2*0.05</f>
        <v>1611.87255</v>
      </c>
      <c r="F2" s="7">
        <f>D2+E2</f>
        <v>33849.32355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陈华全</dc:creator>
  <cp:lastModifiedBy>罗卿心</cp:lastModifiedBy>
  <dcterms:created xsi:type="dcterms:W3CDTF">2026-04-01T09:26:00Z</dcterms:created>
  <dcterms:modified xsi:type="dcterms:W3CDTF">2026-10-27T01:09:57Z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8E475F681E61434199E5C75ADD875256_11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1</vt:i4>
  </property>
</Properties>
</file>