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activeTab="2"/>
  </bookViews>
  <sheets>
    <sheet name="博士" sheetId="2" r:id="rId1"/>
    <sheet name="学硕" sheetId="4" r:id="rId2"/>
    <sheet name="专硕"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<sst xmlns="http://schemas.openxmlformats.org/spreadsheetml/2006/main" count="4918" uniqueCount="1490">
  <si>
    <t>食品学院研究生学业奖学金综合测评汇总表（老生）</t>
  </si>
  <si>
    <t>序号</t>
  </si>
  <si>
    <t>学号</t>
  </si>
  <si>
    <t>专业</t>
  </si>
  <si>
    <t>年级</t>
  </si>
  <si>
    <t>班级</t>
  </si>
  <si>
    <t>姓名</t>
  </si>
  <si>
    <t>联系电话</t>
  </si>
  <si>
    <t>导师</t>
  </si>
  <si>
    <t>学生类别
（下拉选项）</t>
  </si>
  <si>
    <t>培养方式
（下拉选项）</t>
  </si>
  <si>
    <t>一、思想道德品质得分</t>
  </si>
  <si>
    <t>思想道德品质具体加减分明细项</t>
  </si>
  <si>
    <t>一、思想道德品质得分（初审）</t>
  </si>
  <si>
    <t>思想道德品质具体加减分明细项（初审）</t>
  </si>
  <si>
    <t>一、思想道德品质得分（复审）</t>
  </si>
  <si>
    <t>思想道德品质具体加减分明细项（复审）</t>
  </si>
  <si>
    <t>二、学习成绩</t>
  </si>
  <si>
    <t>学习成绩加分明细项</t>
  </si>
  <si>
    <t>二、学习成绩（初审）</t>
  </si>
  <si>
    <t>学习成绩加分明细项（初审）</t>
  </si>
  <si>
    <t>二、学习成绩（复审）</t>
  </si>
  <si>
    <t>学习成绩加分明细项（复审）</t>
  </si>
  <si>
    <t>三、科研成绩</t>
  </si>
  <si>
    <t>科研成绩加分具体明细项</t>
  </si>
  <si>
    <t>三、科研成绩（初审）</t>
  </si>
  <si>
    <t>科研成绩加分具体明细项（初审）</t>
  </si>
  <si>
    <t>三、科研成绩（复审）</t>
  </si>
  <si>
    <t>科研成绩加分具体明细项（复审）</t>
  </si>
  <si>
    <t>四、体育文化与社会实践得分（初审）</t>
  </si>
  <si>
    <t>体育文化与社会实践具体加分明细项</t>
  </si>
  <si>
    <t>体育文化与社会实践具体加分明细项（初审）</t>
  </si>
  <si>
    <t>四、体育文化与社会实践得分（复审）</t>
  </si>
  <si>
    <t>体育文化与社会实践具体加分明细项（复审）</t>
  </si>
  <si>
    <t>总分（精确到小数点后两位）</t>
  </si>
  <si>
    <t>总分（精确到小数点后两位）初审</t>
  </si>
  <si>
    <t>总分（精确到小数点后两位）复审</t>
  </si>
  <si>
    <t>备注</t>
  </si>
  <si>
    <t>初审人</t>
  </si>
  <si>
    <t>复审人</t>
  </si>
  <si>
    <t>奖学金等级</t>
  </si>
  <si>
    <t>食品科学与工程</t>
  </si>
  <si>
    <t>22级博士班</t>
  </si>
  <si>
    <t>刘敏玲</t>
  </si>
  <si>
    <t>徐振林</t>
  </si>
  <si>
    <t>全日制学术博士</t>
  </si>
  <si>
    <t>非定向</t>
  </si>
  <si>
    <t>（1）班级班长  3分；（2）星级实验室  0.3</t>
  </si>
  <si>
    <t>（1）班级班长  3分；（2）五星级实验室  0.3</t>
  </si>
  <si>
    <t>无</t>
  </si>
  <si>
    <t>（1）SCI 1区（标题Development of a Biotinylated Nanobody-Based Gold Nanoparticle Immunochromatographic Assay for the Detection of Procymidone in Crops, Journal of Agricultural and Food Chemistry，接收时间2023-8-11，作者排序第1，SCI数据库收录时间：2023-9-28，上一年度因暂未被SCI收录而无法参评）  30分；
（2）SCI 1区（Food-Borne Biotoxin Neutralization in Vivo by Nanobodies: Current Status and Prospects, Journal of Agricultural and Food Chemistry, 接收时间2024-4-30，作者排序第1） 30分；
（3）SCI 2区（A bispecific nanobody with high sensitivity/ efficiency for simultaneous determination of carbaryl and its metabolite 1-naphthol in the soil and rice samples, 接收时间2023-7-25，作者排序第1，SCI数据库收录时间：2023-9-12，上一年度因暂未被SCI收录而无法参评） 24分；
（4）专利授权：一种特异性识别甲萘威和/或1-萘酚的双特异性纳米抗体及其应用, 排名第二（导师第一），授权公告日2024-05-10  8分;
（5）广东省第十四届“挑战杯”广东大学生创业计划竞赛校级金奖、省级金奖（按省级加分） 5分；</t>
  </si>
  <si>
    <t>刘敏玲，陈方圆</t>
  </si>
  <si>
    <t>刘泽祺，庞艺萌</t>
  </si>
  <si>
    <t>一等奖</t>
  </si>
  <si>
    <t>微生物学</t>
  </si>
  <si>
    <t>高娉娉</t>
  </si>
  <si>
    <t>林俊芳</t>
  </si>
  <si>
    <t>（1）研究生党支部委员 2分；（2）参加对话国奖 见贤思齐（研究生国奖获得者分享会）第二期学术活动 0.2分；（3）参加第五期“青蓝”博士生学术沙龙导学思享会活动 0.2分</t>
  </si>
  <si>
    <t>（1）研究生党支部委员 2分</t>
  </si>
  <si>
    <t>（1）SCI 1区（标题The beneficial potential of protein hydrolysates as prebiotic for probiotics and its biological activity: a review，期刊名Critical Reviews in Food Science and Nutrition，接收年月2023.10.9，作者排序第1） 30分；（2）SCI 1区（标题Potential of Cordyceps militaris protein hydrolysates as prebiotic and thermo-protectants of Lactobacillus fermentum J26，期刊名Food Bioscience，接收年月2024.5.29，作者排序第1） 30分；（3）SCI 1区（标题Impact of Stropharia rugosoannulata extract on Lactobacillus reuteri HBM11-69 growth, metabolism and mechanisms，期刊名LWT - Food Science and Technology，接收年月2024.5.14，作者排序第1） 30分</t>
  </si>
  <si>
    <t>（1）SCI 1区（标题The beneficial potential of protein hydrolysates as prebiotic for probiotics and its biological activity: a review，期刊名Critical Reviews in Food Science and Nutrition，接收年月2023.10.9，作者排序第1） 30分；
（2）SCI 1区（标题Potential of Cordyceps militaris protein hydrolysates as prebiotic and thermo-protectants of Lactobacillus fermentum J26，期刊名Food Bioscience，接收年月2024.5.29，作者排序第1） 30分；（3）SCI 1区（标题Impact of Stropharia rugosoannulata extract on Lactobacillus reuteri HBM11-69 growth, metabolism and mechanisms，期刊名LWT - Food Science and Technology，接收年月2024.5.14，作者排序第1） 30分
（4）参加对话国奖 见贤思齐（研究生国奖获得者分享会）第二期学术活动 0.2分；
（5）参加第五期“青蓝”博士生学术沙龙导学思享会活动 0.2分</t>
  </si>
  <si>
    <t>食品学院院运会女子铅球项目比赛第八名</t>
  </si>
  <si>
    <t>对话国奖 见贤思齐（研究生国奖获得者分享会）第二期学术活动、第五期“青蓝”博士生学术沙龙导学思享会活动都属于学术活动。只能加在科研成果部分，该部分分数已满。</t>
  </si>
  <si>
    <t>食品科学</t>
  </si>
  <si>
    <t>王梓源</t>
  </si>
  <si>
    <t>柳春红</t>
  </si>
  <si>
    <t>三星级实验室</t>
  </si>
  <si>
    <r>
      <rPr>
        <sz val="12"/>
        <color indexed="8"/>
        <rFont val="等线"/>
        <charset val="134"/>
        <scheme val="minor"/>
      </rPr>
      <t>（1）</t>
    </r>
    <r>
      <rPr>
        <sz val="7"/>
        <color indexed="8"/>
        <rFont val="等线"/>
        <charset val="134"/>
        <scheme val="minor"/>
      </rPr>
      <t xml:space="preserve">  </t>
    </r>
    <r>
      <rPr>
        <sz val="12"/>
        <color indexed="8"/>
        <rFont val="等线"/>
        <charset val="134"/>
        <scheme val="minor"/>
      </rPr>
      <t>SCI 1区（标题Tea polyphenol-mediated network proteins modulate the NaOH-heat induced egg white protein gelling properties，期刊名Food Hydrocolloids，接收于2023年11月）
（2）  SCI 1区（标题Structural and functional assessment of keratin extracted from chicken feathers using microwave-assisted l-cysteine method，期刊名 Food Bioscience,接收于2024年7月）</t>
    </r>
  </si>
  <si>
    <r>
      <rPr>
        <sz val="12"/>
        <color theme="1"/>
        <rFont val="等线"/>
        <charset val="134"/>
        <scheme val="minor"/>
      </rPr>
      <t>（1）</t>
    </r>
    <r>
      <rPr>
        <sz val="7"/>
        <color theme="1"/>
        <rFont val="等线"/>
        <charset val="134"/>
        <scheme val="minor"/>
      </rPr>
      <t xml:space="preserve">  </t>
    </r>
    <r>
      <rPr>
        <sz val="12"/>
        <color theme="1"/>
        <rFont val="等线"/>
        <charset val="134"/>
        <scheme val="minor"/>
      </rPr>
      <t>SCI 1区（标题Tea polyphenol-mediated network proteins modulate the NaOH-heat induced egg white protein gelling properties，期刊名Food Hydrocolloids，接收于2023年11月）
（2）  SCI 1区（标题Structural and functional assessment of keratin extracted from chicken feathers using microwave-assisted l-cysteine method，期刊名 Food Bioscience,接收于2024年7月）</t>
    </r>
  </si>
  <si>
    <r>
      <rPr>
        <sz val="12"/>
        <rFont val="等线"/>
        <charset val="134"/>
        <scheme val="minor"/>
      </rPr>
      <t>（1）</t>
    </r>
    <r>
      <rPr>
        <sz val="7"/>
        <rFont val="等线"/>
        <charset val="134"/>
        <scheme val="minor"/>
      </rPr>
      <t xml:space="preserve">  </t>
    </r>
    <r>
      <rPr>
        <sz val="12"/>
        <rFont val="等线"/>
        <charset val="134"/>
        <scheme val="minor"/>
      </rPr>
      <t>SCI 1区（标题Tea polyphenol-mediated network proteins modulate the NaOH-heat induced egg white protein gelling properties，期刊名Food Hydrocolloids，接收于2023年11月）
（2）  SCI 1区（标题Structural and functional assessment of keratin extracted from chicken feathers using microwave-assisted l-cysteine method，期刊名 Food Bioscience,接收于2024年7月）</t>
    </r>
  </si>
  <si>
    <t>桑嘉玘</t>
  </si>
  <si>
    <t>雷红涛</t>
  </si>
  <si>
    <t>（1）食品学院第一党支部“优秀党员”，1分。
（2）2023年11月10日，“你好千金”女性生理健康教育大型公益讲座。集体分0.2分；
（3）2023年11月25日，第十九期食品大讲堂。集体活动0.2分；
（4）2024年6月29日华南农业大学首届科普大赛，集体活动0.2分；
（5）2024年4月26日 “两弹一星”精神专题报告会，集体活动0.2分。
（6）2024年522-1五星级实验室，集体活动0.3分。</t>
  </si>
  <si>
    <t>（1）食品学院第一党支部“优秀党员”，1分。
（2）2023年11月10日，“你好千金”女性生理健康教育大型公益讲座。集体分0.2分；
（3）2023年11月25日，第十九期食品大讲堂。集体活动0.2分；
（4）2024年6月29日华南农业大学首届科普大赛，集体活动0.2分；
（5）2024年4月26日 “两弹一星”精神专题报告会，集体活动0.2分。
（6）2024年522-1五星级实验室，集体荣誉0.3分。
（7）2023-2024 学年华南农业大学研究生趣味运动会，参与分0.2分。</t>
  </si>
  <si>
    <t xml:space="preserve">
（2）2023年11月10日，“你好千金”女性生理健康教育大型公益讲座。集体分0.2分；
（3）2023年11月25日，第十九期食品大讲堂。集体活动0.2分；
（4）2024年6月29日华南农业大学首届科普大赛，集体活动0.2分；
（5）2024年4月26日 “两弹一星”精神专题报告会，集体活动0.2分。
（6）2024年522-1五星级实验室，集体荣誉0.3分。
（7）2023-2024 学年华南农业大学研究生趣味运动会，参与分0.2分。</t>
  </si>
  <si>
    <t>（1） SCI 1区“Isolation, structural, biological activity and application of Gleditsia speciesseeds galactomannans” Carbohydrate Polymers，2024,3，作者排序第1，30分；
（2） 2024年3月4日 “异戊烯基酚类物质天然资源发展与异源生物合成”，学术活动0.2分；
（3） 2024年3月27日“共筑农产品质量安全防线”。学术活动0.2分；
（4） 2024年6月18日第四届研究生学术论坛，学术活动0.2分；</t>
  </si>
  <si>
    <t>（1）2023-2024 学年华南农业大学研究生趣味运动会，参与分0.2分。
（2）食品学院运动会女子仰卧起床，参与分0.2分。</t>
  </si>
  <si>
    <t xml:space="preserve">
（1）食品学院运动会女子仰卧起床，参与分0.2分</t>
  </si>
  <si>
    <t>食品学院第一党支部“优秀党员”，仅是民主评议为优秀，并不是学院表彰优秀党员，不属于表彰加分范围</t>
  </si>
  <si>
    <t>二等奖</t>
  </si>
  <si>
    <t>李云</t>
  </si>
  <si>
    <t>胡卓炎</t>
  </si>
  <si>
    <t>（1）“你好千金”女性生理健康教育大型公益讲座 0.2分；（2）五星实验室检查0.3分；（3）广东省科学道德和学风建设宣讲教育报告会 0.2分</t>
  </si>
  <si>
    <t>（1）“你好千金”女性生理健康教育大型公益讲座 0.2分；（2）五星实验室检查0.3分；（3）广东省科学道德和学风建设宣讲教育报告会 0.2分
（4）食品学院第4届综述大赛参与 0.2分；
（5）华南农业大学首届科普大赛 0.2分
（6）“猫鼠游戏”户外活动 0.2分</t>
  </si>
  <si>
    <t>（1）SCI 1区（标题High hydrostatic pressure reduces inflammation induced by litchi thaumatin-like protein via altering active domain，期刊名Food Chemistry，接收年月2024年8月，作者排序第1） 30分  ；（2）第二十期食品大讲堂 0.2分；（3）食品学院第4届综述大赛参与 0.2分；（4）第四届研究生学术论坛 0.2分；（5）华南农业大学首届科普大赛 0.2分</t>
  </si>
  <si>
    <t>（1）SCI 1区（标题High hydrostatic pressure reduces inflammation induced by litchi thaumatin-like protein via altering active domain，期刊名Food Chemistry，接收年月2024年8月，作者排序第1） 30分  ；（2）第二十期食品大讲堂 0.2分；（3）第四届研究生学术论坛 0.2分；</t>
  </si>
  <si>
    <t>（1）“猫鼠游戏”户外活动 0.2分</t>
  </si>
  <si>
    <t>综述大赛评审为集体活动，加0.2分；华南农业大学首届科普大赛为集体活动，0.2分；“猫鼠游戏”户外活动属于集体活动，0.2分。
需补交食品大讲堂正式材料。</t>
  </si>
  <si>
    <t>凌志洲</t>
  </si>
  <si>
    <t>沈玉栋</t>
  </si>
  <si>
    <t>五星实验室加0.3分</t>
  </si>
  <si>
    <t>（1） SCI 1区“Applications of advanced materials in the pretreatment and rapid detection of small molecules in foods: A review” Trends in Food Science &amp; Technology，2023,9，作者排序第1，</t>
  </si>
  <si>
    <t>/</t>
  </si>
  <si>
    <t>陈方圆</t>
  </si>
  <si>
    <t>兰雅淇</t>
  </si>
  <si>
    <t xml:space="preserve">（1）实验室检查评比 五星实验室0.3分
（2）班级团支书 3分
（3）食品学院第27次团员代表大会 0.2分
（4）2024研会春季述职会 0.2分
（5）“爱自己，从破解情绪密码开始”心理健康讲座 0.2分
</t>
  </si>
  <si>
    <t xml:space="preserve">（1）实验室检查评比 五星实验室0.3分
（2）班级团支书 3分
（3）食品学院第27次团员代表大会 0.2分
（4）2024研会春季述职会 0.2分
（5）“爱自己，从破解情绪密码开始”心理健康讲座 0.2分
</t>
  </si>
  <si>
    <t xml:space="preserve">（1）11月8日青蓝思享学术沙龙活动 0.2分
（2）对话国奖 见贤思齐（研究生国奖获得者分享会） 第二期 0.2分
（3）“共筑农产品质量安全防线”主题宣讲会 0.2分
</t>
  </si>
  <si>
    <t xml:space="preserve">（1）华南农业大学“军魂杯”第四届夜间超级迷宫定向接力赛 0.2分
（2）食品学院 院运会 田赛（铅球） 0.2分
</t>
  </si>
  <si>
    <t>史健</t>
  </si>
  <si>
    <t>实验室考评0.3+231125第二十期食品大讲堂0.2+240523心理健康讲座0.2+学术论坛评委0.2</t>
  </si>
  <si>
    <t>实验室考评0.3，
240523心理健康讲座0.2
学术论坛评委0.2</t>
  </si>
  <si>
    <t>231008国奖有约0.2+231025青蓝+231108青蓝+231122青蓝+第59届燕山论坛0.2</t>
  </si>
  <si>
    <t>231008国奖有约0.2
231025青蓝0.2
231108青蓝0.2
231122青蓝0.2
第59届燕山论坛0.2
231125第二十期食品大讲堂0.2</t>
  </si>
  <si>
    <t>运动会提前赛立定跳远</t>
  </si>
  <si>
    <t>第二十期食品大讲堂为学术活动，学术活动满分为1分</t>
  </si>
  <si>
    <t>吴志钦</t>
  </si>
  <si>
    <t>周爱梅</t>
  </si>
  <si>
    <t>（1）参加2023年11月10日“你好千金”女性生理健康教育大型公益讲座0.2分集体活动；
（2）2023-2024学年实验室负责人加分0.2分</t>
  </si>
  <si>
    <t>（1）参加2024年4月9日的4.9食品学院讲座（介绍香港理工大学食品科学基营养学系）0.2分学术活动</t>
  </si>
  <si>
    <t>（1）参与食品学院院运会女子仰卧起坐0.2分；
（2）参加2023年11月第六十六届定向越野团体选拔赛0.2分；
（3）参加2023年9月24日军魂杯第四届夜间超级迷宫定向接力赛暨校队选拔赛加0.2分</t>
  </si>
  <si>
    <t>不达标实验室扣0.1分</t>
  </si>
  <si>
    <t>三等奖</t>
  </si>
  <si>
    <t>肖静</t>
  </si>
  <si>
    <t>（1）第六期青蓝思想会，0.2；
（2）你好千金讲座，0.2；
（3）星级实验室，0.3；</t>
  </si>
  <si>
    <t>（1）你好千金讲座，0.2；
（2）星级实验室，0.3；</t>
  </si>
  <si>
    <t>（1）第六期青蓝思想会，0.2；</t>
  </si>
  <si>
    <t>青蓝思享会属于学术讲座，归属科研成果部分</t>
  </si>
  <si>
    <t>韩翔鹏</t>
  </si>
  <si>
    <t>王弘</t>
  </si>
  <si>
    <t>参加第5期“青蓝”博士生学术沙龙·导学思享会0.2分</t>
  </si>
  <si>
    <r>
      <rPr>
        <sz val="12"/>
        <color indexed="8"/>
        <rFont val="等线"/>
        <charset val="134"/>
        <scheme val="minor"/>
      </rPr>
      <t>参与食品学院院运会男子100米预赛</t>
    </r>
    <r>
      <rPr>
        <sz val="10.5"/>
        <color indexed="8"/>
        <rFont val="等线"/>
        <charset val="134"/>
        <scheme val="minor"/>
      </rPr>
      <t xml:space="preserve"> </t>
    </r>
    <r>
      <rPr>
        <sz val="12"/>
        <color indexed="8"/>
        <rFont val="等线"/>
        <charset val="134"/>
        <scheme val="minor"/>
      </rPr>
      <t xml:space="preserve"> 0.3分</t>
    </r>
  </si>
  <si>
    <r>
      <rPr>
        <sz val="12"/>
        <color theme="1"/>
        <rFont val="等线"/>
        <charset val="134"/>
        <scheme val="minor"/>
      </rPr>
      <t>参与食品学院院运会男子100米预赛</t>
    </r>
    <r>
      <rPr>
        <sz val="10.5"/>
        <color theme="1"/>
        <rFont val="等线"/>
        <charset val="134"/>
        <scheme val="minor"/>
      </rPr>
      <t xml:space="preserve"> </t>
    </r>
    <r>
      <rPr>
        <sz val="12"/>
        <color theme="1"/>
        <rFont val="等线"/>
        <charset val="134"/>
        <scheme val="minor"/>
      </rPr>
      <t xml:space="preserve"> 0.2分</t>
    </r>
  </si>
  <si>
    <r>
      <rPr>
        <sz val="12"/>
        <color rgb="FFFF0000"/>
        <rFont val="等线"/>
        <charset val="134"/>
        <scheme val="minor"/>
      </rPr>
      <t>参与食品学院院运会男子100米预赛</t>
    </r>
    <r>
      <rPr>
        <sz val="10.5"/>
        <color rgb="FFFF0000"/>
        <rFont val="等线"/>
        <charset val="134"/>
        <scheme val="minor"/>
      </rPr>
      <t xml:space="preserve"> </t>
    </r>
    <r>
      <rPr>
        <sz val="12"/>
        <color rgb="FFFF0000"/>
        <rFont val="等线"/>
        <charset val="134"/>
        <scheme val="minor"/>
      </rPr>
      <t xml:space="preserve"> 0.2分</t>
    </r>
  </si>
  <si>
    <t>食品学院院运会男子100米预赛参与分0.2分</t>
  </si>
  <si>
    <t>彭龙鹏</t>
  </si>
  <si>
    <t>15580765739</t>
  </si>
  <si>
    <t xml:space="preserve">（1）食品学院第一党支部“优秀党员”，1分。
（2）2024年522-1五星级实验室，集体活动0.3分。
</t>
  </si>
  <si>
    <t xml:space="preserve">
（1）2024年522-1五星级实验室，集体活动0.3分。
</t>
  </si>
  <si>
    <t>宋增柳</t>
  </si>
  <si>
    <t>肖杰</t>
  </si>
  <si>
    <t>三星级实验室（教三504外间）</t>
  </si>
  <si>
    <t>SCI 1区（Advancements in lipid-based delivery systems for functional foods: a comprehensive review of literature and patent trends，Critical Reviews in Food Science and Nutrition，May 2024，共同第一作者（位列第二））</t>
  </si>
  <si>
    <t>需要证明第一作者老师是我院（食品学院）的导师</t>
  </si>
  <si>
    <t>阮勤钊</t>
  </si>
  <si>
    <t>吴清平</t>
  </si>
  <si>
    <t>阚启鑫</t>
  </si>
  <si>
    <t>曹庸</t>
  </si>
  <si>
    <t>20222145054</t>
  </si>
  <si>
    <t>2022级</t>
  </si>
  <si>
    <t>硕士1班</t>
  </si>
  <si>
    <t>杨泽豪</t>
  </si>
  <si>
    <t>13902273811</t>
  </si>
  <si>
    <t>李向梅</t>
  </si>
  <si>
    <t>全日制学术硕士</t>
  </si>
  <si>
    <t>（1）2023年11月10日，“你好千金”女性生理健康教育大型公益讲座，集体活动0.2分；
（2）五星实验室 0.3分；</t>
  </si>
  <si>
    <t>（1）2023年11月10日，“你好千金”女性生理健康教育大型公益讲座，集体活动0.2分；
（2）五星实验室 0.3分；（3）2023年12月10日，参与华南农业大学趣味运动会 0.2分</t>
  </si>
  <si>
    <t>（1）SCI 1区（标题Multiplexed SELEX for Sulfonamide Antibiotics Yielding a Group-Specific DNA Aptamer for Biosensors，期刊名Analytical Chemistry，接收年月2023年10月，作者排序第2） 30分；
（2）2024年3月，华南农业大学“丁颖杯”暨“挑战杯”广东大学生创业计划竞赛校内赛银奖队长 2分；
（3）2024年5月，2024年华南农业大学“创客杯”大学生创新大赛银奖队长 2分；
（4）2024年7月，中国国际大学生创新大赛（2024）省赛铜奖队长 6分；
（5）2023年11月24日，参与第二十期食品大讲堂学术讲座 0.2分；
（6）2024年3月4日，参加异戊烯基酚类物质天然资源发展与异源生物合成学术讲座 0.2分；</t>
  </si>
  <si>
    <t>（1）30分（SCI 1区，Multiplexed SELEX for Sulfonamide Antibiotics Yielding a Group-Specific DNA Aptamer for Biosensors，2023.10.26） ；
（2）0分（2024年3月，华南农业大学“丁颖杯”暨“挑战杯”广东大学生创业计划竞赛校内赛银奖队长）；（同一个项目获多个奖项按最高的一次加分）
（3）0分（2024年5月，2024年华南农业大学“创客杯”大学生创新大赛银奖队长）；（同一个项目获多个奖项按最高的一次加分）
（4）6分（2024年7月，中国国际大学生创新大赛（2024）省赛铜奖队长）；
（5）0.2分（2023年11月24日，参与第二十期食品大讲堂学术讲座）；
（6）0.2分（2024年3月4日，参加异戊烯基酚类物质天然资源发展与异源生物合成学术讲座）</t>
  </si>
  <si>
    <t>（1）2023-2024年华南农业大学研究生足球赛第四名 1.2分；
（2）2023年9月23日，参与华南农业大学“军魂杯”第四届夜间超级迷宫定向接力 0.2分
（3）2023年12月10日，参与华南农业大学趣味运动会 0.2分</t>
  </si>
  <si>
    <t xml:space="preserve">（1）2023-2024年华南农业大学研究生足球赛第四名 1.2分；
（2）2023年9月23日，参与华南农业大学“军魂杯”第四届夜间超级迷宫定向接力 0.2分
</t>
  </si>
  <si>
    <t>陈小辰 杨益双</t>
  </si>
  <si>
    <t>周丽珊
罗强</t>
  </si>
  <si>
    <t>硕士5班</t>
  </si>
  <si>
    <t>聂琛环</t>
  </si>
  <si>
    <t>5.3分</t>
  </si>
  <si>
    <r>
      <rPr>
        <sz val="10.5"/>
        <color theme="1"/>
        <rFont val="等线"/>
        <charset val="134"/>
        <scheme val="minor"/>
      </rPr>
      <t>（1）院优秀共青团员 1分（2）班级团支书 3分；（3）参加“你好千金”女性心理健康教育大型公益讲座 0.2分；(4)2024.5.23心理健康讲座0.2分；（5）“自我与觉察”研究生心理健康讲座 0.2分；（6）科普大赛观众   0.2分；（7） 食品大讲堂18期 0.2分；（8） 食品大讲堂20期 0.2分；（9）五星级实验室成员 0.3分。</t>
    </r>
    <r>
      <rPr>
        <b/>
        <sz val="12"/>
        <color rgb="FFFF0000"/>
        <rFont val="等线"/>
        <charset val="134"/>
        <scheme val="minor"/>
      </rPr>
      <t>总计：5.5分（应除去多余讲座0.2分）</t>
    </r>
  </si>
  <si>
    <t>17.94分</t>
  </si>
  <si>
    <t>(85+81+89+90+90+94)*2+(90+93+93)*1+(86+91+90)*3=1058+276+801=2153/24=89.708333  89.708333/100*20=17.941667</t>
  </si>
  <si>
    <t>30.2分</t>
  </si>
  <si>
    <t>（1）SCI 1区（标题：A microfluidic and Langmuir approach to unveil the interplay between hydroxypropyl methylcellulose and zein nanoparticles on the stability of Pickering emulsions，期刊名：Food Hydrocolloids， 接收年月2024-07-02，作者排序第1） 30分  ；
（2）中国微生物安全与健康科学大数据库构建及其创新应用讲座 0.2分</t>
  </si>
  <si>
    <t>无图书馆检索证明</t>
  </si>
  <si>
    <t>0.4分</t>
  </si>
  <si>
    <t>（1）	参与食品学院院运会铅球项目比赛  0.2分；
（2）	定向越野短距离选拔赛 0.2分</t>
  </si>
  <si>
    <t>53.84分</t>
  </si>
  <si>
    <t>罗哲、陈沛航</t>
  </si>
  <si>
    <t>陈晓婷、王帅博</t>
  </si>
  <si>
    <t>硕士7班</t>
  </si>
  <si>
    <t>曹晓聆</t>
  </si>
  <si>
    <t>王丽</t>
  </si>
  <si>
    <t>于2023年11月参加五院联合心理健康知识竞赛 0.2分</t>
  </si>
  <si>
    <t>（1）SCI 一区（标题Detection of 13 foodborne pathogens in aquatic products using visual chromogenic chips based on asymmetric multiplex polymerase chain reaction and nucleic acid hybridization 
，期刊名Food Control，接收年月2024年1月，作者排序第1） 30分；（2）于2024年8月参加食品大讲堂第37期 0.2分 （3）于2023年12月参加水产品预制菜加工学术讲座 0.2分 （4）于2024年3月参加共筑农产品质量安全宣讲会 0.2分</t>
  </si>
  <si>
    <t xml:space="preserve">于2023年10月参与食品学院院运会女子跳远项目比赛  0.2分 </t>
  </si>
  <si>
    <t>周凤龙、曹晓聆</t>
  </si>
  <si>
    <t>陈惠莹</t>
  </si>
  <si>
    <t>硕士3班</t>
  </si>
  <si>
    <t>严如玉</t>
  </si>
  <si>
    <t>司徒文贝</t>
  </si>
  <si>
    <t xml:space="preserve">（1）华南农业大学共青团先进集体“五四红旗团支部” 0.5分 
（2）23级硕士3班班助 2分 
（3）参加“五院联合”心理知识竞赛1次 0.2分
（4）“自我与觉察”研究生心理健康讲座 0.2分
（5）院级“优秀共青团员” 1分
（6）“你好千金”女性生理健康教育大型公益讲座 0.2分
（7）“欣浩翔杯”第一届乡村振兴志愿服务技能大赛 2分
（8）趣味运动会 0.2分
（9）五星级实验室负责人 0.2分
（10）五星实验室 0.3分
（11）2023年荧光夜跑 0.2分
</t>
  </si>
  <si>
    <t xml:space="preserve">（1）SCI 3区（标题A nano photocatalyst rGO/TiO2 modified by sol–gel-irradiation and its degradation of deoxynivalenol in liquid products，期刊名International Journal of Food Science and Technology，接收年月2024.3，作者排序第1） 18分
（2）国奖有约第一期 0.2分
（3）国奖有约第二期 0.2分
（4）第十九期食品大讲堂有效观众名单公示 0.2分
（5）“共筑农产品质量安全防线”主题宣讲会 0.2分
（6）“不溶性大豆纤维功能特性提升及其应用特性研究”学术讲座
暨第61期燕山论坛 0.2分
(7)药食同源与大健康研讨会优秀论文奖 1分
</t>
  </si>
  <si>
    <r>
      <rPr>
        <strike/>
        <sz val="11"/>
        <color rgb="FFFF0000"/>
        <rFont val="等线"/>
        <charset val="134"/>
        <scheme val="minor"/>
      </rPr>
      <t>（1）SCI 3区（标题A nano photocatalyst rGO/TiO2 modified by sol–gel-irradiation and its degradation of deoxynivalenol in liquid products，期刊名International Journal of Food Science and Technology，接收年月2024.3，作者排序第1） 18分</t>
    </r>
    <r>
      <rPr>
        <sz val="11"/>
        <color theme="1"/>
        <rFont val="等线"/>
        <charset val="134"/>
        <scheme val="minor"/>
      </rPr>
      <t xml:space="preserve">
（2）国奖有约第一期 0.2分
（3）国奖有约第二期 0.2分
（4）第十九期食品大讲堂有效观众名单公示 0.2分
（5）“共筑农产品质量安全防线”主题宣讲会 0.2分
（6）“不溶性大豆纤维功能特性提升及其应用特性研究”学术讲座
暨第61期燕山论坛 0.2分
</t>
    </r>
    <r>
      <rPr>
        <sz val="11"/>
        <color rgb="FFFF0000"/>
        <rFont val="等线"/>
        <charset val="134"/>
        <scheme val="minor"/>
      </rPr>
      <t>(7)药食同源与大健康研讨会优秀论文奖 1.2分</t>
    </r>
    <r>
      <rPr>
        <sz val="11"/>
        <color theme="1"/>
        <rFont val="等线"/>
        <charset val="134"/>
        <scheme val="minor"/>
      </rPr>
      <t xml:space="preserve">
</t>
    </r>
  </si>
  <si>
    <t xml:space="preserve">（1）SCI 3区（标题A nano photocatalyst rGO/TiO2 modified by sol–gel-irradiation and its degradation of deoxynivalenol in liquid products，期刊名International Journal of Food Science and Technology，接收年月2024.3，作者排序第1） 18分
（2）国奖有约第一期 0.2分
（3）国奖有约第二期 0.2分
（4）第十九期食品大讲堂有效观众名单公示 0.2分
（5）“共筑农产品质量安全防线”主题宣讲会 0.2分
（6）“不溶性大豆纤维功能特性提升及其应用特性研究”学术讲座
暨第61期燕山论坛 0.2分
(7)药食同源与大健康研讨会优秀论文奖 1.2分
</t>
  </si>
  <si>
    <t xml:space="preserve">（1）参与食品学院院运会跳远项目比赛  0.2分
（2）2023军魂杯定向接力赛 0.2分
（3）三下乡活动 2分
</t>
  </si>
  <si>
    <r>
      <rPr>
        <sz val="11"/>
        <color theme="1"/>
        <rFont val="等线"/>
        <charset val="134"/>
        <scheme val="minor"/>
      </rPr>
      <t xml:space="preserve">（1）参与食品学院院运会跳远项目比赛  0.2分
（2）2023军魂杯定向接力赛 0.2分
</t>
    </r>
    <r>
      <rPr>
        <sz val="11"/>
        <color rgb="FFFF0000"/>
        <rFont val="等线"/>
        <charset val="134"/>
        <scheme val="minor"/>
      </rPr>
      <t xml:space="preserve">（3）三下乡活动 1.5分
</t>
    </r>
  </si>
  <si>
    <t xml:space="preserve">（1）参与食品学院院运会跳远项目比赛  0.2分
（2）2023军魂杯定向接力赛 0.2分
（3）三下乡活动 1.5分
</t>
  </si>
  <si>
    <t>论文缺少纸质版检索证明原件（红色盖章版）；药食同源与大健康研讨会优秀论文奖加分为1.2分；同一个实践活动多次表彰仅以最高表彰加分，受省级及以上表彰者另加1分，三下乡活动参与分0.5分，加分为1.5分</t>
  </si>
  <si>
    <t>王俊明，曾媚</t>
  </si>
  <si>
    <t>汤磊、吴春艳</t>
  </si>
  <si>
    <t>朱韵琦</t>
  </si>
  <si>
    <t>王洁</t>
  </si>
  <si>
    <t>2.8分</t>
  </si>
  <si>
    <t xml:space="preserve">（1）院级研究生党支部委员 2分；  
（2）参加对话国奖，见贤思齐（国奖分享会）第二期 0.2分；
（3）参加红十字会“心之所向，防艾同行”线上讲座 0.2分；
（4）参加食品学院2023年“丁颖杯”创意大赛 0.2分；
参加“从枝菌根真菌磷信号网络调控解析”57期燕山论坛 0.2分 </t>
  </si>
  <si>
    <t>2.4分</t>
  </si>
  <si>
    <t xml:space="preserve">（1）院级研究生党支部委员 2分；  
（3）参加红十字会“心之所向，防艾同行”线上讲座 0.2分；
（4）参加食品学院2023年“丁颖杯”创意大赛 0.2分；
国奖分享与57期燕山论坛加学术分
</t>
  </si>
  <si>
    <t>24分</t>
  </si>
  <si>
    <t>SCI 2区（ChsA, a Class Ⅱ Chitin Synthase, Contributes to Asexual Conidiation, Mycelial Morphology, Cell Wall Integrity, and the Production of Enzymes and Organic Acids in Aspergillus niger，journal of fungi，2023年9月，作者排序第1） 24分</t>
  </si>
  <si>
    <t>24.4分</t>
  </si>
  <si>
    <t>SCI 2区（ChsA, a Class Ⅱ Chitin Synthase, Contributes to Asexual Conidiation, Mycelial Morphology, Cell Wall Integrity, and the Production of Enzymes and Organic Acids in Aspergillus niger，journal of fungi，2023年9月，作者排序第1） 24分
（2）参加对话国奖，见贤思齐（国奖分享会）第二期 0.2分；
（3）参加“从枝菌根真菌磷信号网络调控解析”57期燕山论坛 0.2分
国奖分享与57期燕山论坛加学术分</t>
  </si>
  <si>
    <t>硕士6班</t>
  </si>
  <si>
    <t>吴紫彬</t>
  </si>
  <si>
    <t>吴雪辉</t>
  </si>
  <si>
    <t>（1）食品工程第一党支部组织委员 2分 （2）三星实验室 0.1分（3）华南农业大学五星红旗团支部 0.5分（4）优秀共产党员 院级1分</t>
  </si>
  <si>
    <t>（1）中文论文（标题：灰色关联度法评价单宁酶对余甘子原汁品质的影响，接收年月2023.8.20，见刊2023.9.20，作者排序第1）7分；（2）中文论文（标题：基于模糊数学和响应面法优化余甘子果汁饮料生产工艺，接收年月2024.2.9，作者排序第1）5分；（3）2023.10.18国奖有约 榜样领航 学术讲座0.2分</t>
  </si>
  <si>
    <r>
      <rPr>
        <sz val="11"/>
        <color rgb="FF000000"/>
        <rFont val="等线"/>
        <charset val="134"/>
        <scheme val="minor"/>
      </rPr>
      <t>（1）定向越野参与分0.2分</t>
    </r>
    <r>
      <rPr>
        <sz val="12"/>
        <color rgb="FFFF0000"/>
        <rFont val="等线"/>
        <charset val="134"/>
        <scheme val="minor"/>
      </rPr>
      <t> </t>
    </r>
  </si>
  <si>
    <t>硕士4班</t>
  </si>
  <si>
    <t>吴春艳</t>
  </si>
  <si>
    <t>陈运娇</t>
  </si>
  <si>
    <t>①　院级优秀团干部 1分
②　三星级实验室 0.1分
③　班级组织委员 2分
④　“你好千金，呵护千金”女性生理健康教育大型公益讲座 0.2分
⑤　“自我与觉察”研究生心理健康讲座 0.2分
⑥　“爱自己，从破解情绪密码开始”心理健康讲座 0.2分
⑦　光盘行动线上打卡活动 0.2分
⑧　“诺品杯”第一届知识产权案例分析大赛决赛观众 0.2分
⑨　造血干细胞知识讲座 0.2分
⑩　“落叶成画，心绘祖国”树叶绘画制作活动 0.2分
11、情系暖阳活动 0.2分</t>
  </si>
  <si>
    <r>
      <rPr>
        <sz val="11"/>
        <color rgb="FFFF0000"/>
        <rFont val="等线"/>
        <charset val="134"/>
        <scheme val="minor"/>
      </rPr>
      <t xml:space="preserve">①　院级优秀团干部 1分
②　三星级实验室 0.1分
③　班级组织委员 2分
④　“你好千金，呵护千金”女性生理健康教育大型公益讲座 0.2分
⑤　“自我与觉察”研究生心理健康讲座 0.2分
⑥　“爱自己，从破解情绪密码开始”心理健康讲座 0.2分
⑦　光盘行动线上打卡活动 0.2分
⑧　“诺品杯”第一届知识产权案例分析大赛决赛观众 0.2分
</t>
    </r>
    <r>
      <rPr>
        <strike/>
        <sz val="11"/>
        <color rgb="FFFF0000"/>
        <rFont val="等线"/>
        <charset val="134"/>
        <scheme val="minor"/>
      </rPr>
      <t>⑨　造血干细胞知识讲座 0.2分
⑩　“落叶成画，心绘祖国”树叶绘画制作活动 0.2分
11、情系暖阳活动 0.2分</t>
    </r>
    <r>
      <rPr>
        <sz val="11"/>
        <color rgb="FFFF0000"/>
        <rFont val="等线"/>
        <charset val="134"/>
        <scheme val="minor"/>
      </rPr>
      <t>(上限为1分)</t>
    </r>
  </si>
  <si>
    <t>①　专利2项 8分
②　华南农业大学“丁杯”暨“挑战杯”广东大学生创业计划竞赛 0.2分
③　薪传杯书画大赛 0.2分
④　迎新杯书画大赛 0.2分
⑤　李锦记杯学生创业大赛 0.2分
⑥　IFF营养与健康学生创新大赛 0.2分
讲座：
①　“共筑农产品质量安全防线”主题宣讲会 0.2分
②　干燥研究的意义和创新路径讲座 0.2分
③　对话国奖见贤思齐讲座 0.2分
④　水产品预制菜加工与质量安全控制 0.2分
⑤　“中国式现代化与高质量发展”学术沙龙 0.2分
异戊烯基酚类物质天然资源发掘与异源生物合成学术讲座 0.2分</t>
  </si>
  <si>
    <r>
      <rPr>
        <sz val="11"/>
        <color rgb="FFFF0000"/>
        <rFont val="等线"/>
        <charset val="134"/>
        <scheme val="minor"/>
      </rPr>
      <t>①　专利2项 8分</t>
    </r>
    <r>
      <rPr>
        <sz val="11"/>
        <color theme="1"/>
        <rFont val="等线"/>
        <charset val="134"/>
        <scheme val="minor"/>
      </rPr>
      <t xml:space="preserve">
②　华南农业大学“丁杯”暨“挑战杯”广东大学生创业计划竞赛 0.2分
</t>
    </r>
    <r>
      <rPr>
        <strike/>
        <sz val="11"/>
        <color theme="1"/>
        <rFont val="等线"/>
        <charset val="134"/>
        <scheme val="minor"/>
      </rPr>
      <t>③　薪传杯书画大赛 0.2分</t>
    </r>
    <r>
      <rPr>
        <sz val="11"/>
        <color theme="1"/>
        <rFont val="等线"/>
        <charset val="134"/>
        <scheme val="minor"/>
      </rPr>
      <t xml:space="preserve">（算集体分，且已达上限）
</t>
    </r>
    <r>
      <rPr>
        <strike/>
        <sz val="11"/>
        <color theme="1"/>
        <rFont val="等线"/>
        <charset val="134"/>
        <scheme val="minor"/>
      </rPr>
      <t>④　迎新杯书画大赛 0.2分</t>
    </r>
    <r>
      <rPr>
        <sz val="11"/>
        <color theme="1"/>
        <rFont val="等线"/>
        <charset val="134"/>
        <scheme val="minor"/>
      </rPr>
      <t xml:space="preserve">（算集体分，且已达上限）
⑤　李锦记杯学生创业大赛 0.2分
⑥　IFF营养与健康学生创新大赛 0.2分
讲座：
①　“共筑农产品质量安全防线”主题宣讲会 0.2分
②　干燥研究的意义和创新路径讲座 0.2分
③　对话国奖见贤思齐讲座 0.2分
④　水产品预制菜加工与质量安全控制 0.2分
</t>
    </r>
    <r>
      <rPr>
        <strike/>
        <sz val="11"/>
        <color theme="1"/>
        <rFont val="等线"/>
        <charset val="134"/>
        <scheme val="minor"/>
      </rPr>
      <t>⑤　“中国式现代化与高质量发展”学术沙龙 0.2分；</t>
    </r>
    <r>
      <rPr>
        <sz val="11"/>
        <color theme="1"/>
        <rFont val="等线"/>
        <charset val="134"/>
        <scheme val="minor"/>
      </rPr>
      <t>（算集体分，且已达上限）
异戊烯基酚类物质天然资源发掘与异源生物合成学术讲座 0.2分</t>
    </r>
  </si>
  <si>
    <t>①　食品学院定向越野 0.2分 
②　寒假运动打卡满22天 0.15分
军魂杯第四届夜间超级迷宫定向接力赛 0.2分</t>
  </si>
  <si>
    <t>初审：吴春艳、汤磊</t>
  </si>
  <si>
    <t>复审：罗哲、陈沛航</t>
  </si>
  <si>
    <t>20222145053</t>
  </si>
  <si>
    <t>杨益双</t>
  </si>
  <si>
    <t>韦晓群</t>
  </si>
  <si>
    <t>（1）担任班级团支书，3分；（2）宿舍文化节之春意盎然,“寓"见美好--宿舍装饰大赛获得三等奖，0.6分；（3）获奖五星级实验室，0.3分；（4）“爱自己，从破解情绪密码开始”心理健康讲座，0.2分；（5）“你好千金”女性生理健康教育大型公益讲座，0.2分；（6）春季述职大会，0.2分；（7）华南农业大学首届科普大赛，0.2分；（8）第二十七次代表大会团员代表名单，0.2分；（9）华南农业大学五四红旗团委，0.25分</t>
  </si>
  <si>
    <t>（1）担任班级团支书，3分；（2）宿舍文化节之春意盎然,“寓"见美好--宿舍装饰大赛获得三等奖，0.3分；（3）获奖五星级实验室，0.3分；（4）“爱自己，从破解情绪密码开始”心理健康讲座，0.2分；（5）“你好千金”女性生理健康教育大型公益讲座，0.2分；（6）春季述职大会，0.2分；（7）华南农业大学首届科普大赛，0.2分；（8）第二十七次代表大会团员代表名单，0.2分；</t>
  </si>
  <si>
    <t>（1）发明一项“一种微波离子源装置”专利，6分；（2）“食品大讲堂第37期:天然产物研究30年，探索与感悟”讲座有效名单公示，0.2分；（3）“不溶性大豆纤维功能特性提升及其应用特性研究”学术讲座，0.2分；（4）活动名称:第四届研究生学术论坛，0.2分；（5）见贤患齐(研究生国奖获得者分享会)第二期，0.2分；（6）“茶格致知--茶、经络与现代科学”，0.2分；（7）第一期“典耀中国”主题读书分享会，0.2分；（8）天然资源发展与异源生物合成，0.2分（9）国奖有约，榜样领航（研究生国奖获得者分享会）第一期缺席，-0.2分</t>
  </si>
  <si>
    <t>（1）发明一项“一种微波离子源装置”专利，6分；（2）“食品大讲堂第37期:天然产物研究30年，探索与感悟”讲座有效名单公示，0.2分；（3）“不溶性大豆纤维功能特性提升及其应用特性研究”学术讲座，0.2分；（4）活动名称:第四届研究生学术论坛，0.2分；（5）见贤患齐(研究生国奖获得者分享会)第二期，0.2分；（6）“茶格致知--茶、经络与现代科学”，0.2分；（7）第一期“典耀中国”主题读书分享会，0.2分；（8）天然资源发展与异源生物合成，0.2分</t>
  </si>
  <si>
    <t>（1）参与荧光夜跑，0.2分；（2）参与院级定向越野团体选拔赛获得第一名，1分；（3）参与校级定向越野团体赛获得第八名，0.4分； （4）参加趣味运动会，0.2分；（5）参加运动会竞赛，0.2分；（6）第四届夜间超级迷宫定向接力赛暨校队选拔赛，0.2分；（7）参与定向越野团体选拔赛，0.2分</t>
  </si>
  <si>
    <t>荧光夜跑趣味运动会为集体活动加分，但集体活动已满1分，故扣掉超出的0.4分，不符合团委0.25的加分，集体加分为总分的一半，学术讲座满分为1分</t>
  </si>
  <si>
    <t>易熠</t>
  </si>
  <si>
    <t>宋贤良</t>
  </si>
  <si>
    <t>（1）校级优秀学生骨干 2分 
（2）食品学院团委研究生会主席团成员4分 
（3）红旗研会 0.25分
（4）班集体五四红旗团支部，0.5分
（5）五次集体活动：趣味运动会0.2分，荧光夜跑0.2分，心理健康讲座0.2分，廉洁知识讲座0.2分，丁颖杯0.2分。
第一届全国三下乡二等奖2分。
足球和篮球领队（协助举办活动），0.4分。</t>
  </si>
  <si>
    <r>
      <rPr>
        <sz val="11"/>
        <color theme="1"/>
        <rFont val="等线"/>
        <charset val="134"/>
        <scheme val="minor"/>
      </rPr>
      <t>（1）校级优秀学生骨干 2分 
（2）食品学院团委研究生会主席团成员4分 
（3）红旗研会 0.25分
（4）班集体五四红旗团支部，0.5分
（5）五次集体活动：趣味运动会0.2分，荧光夜跑0.2分，心理健康讲座0.2分，廉洁知识讲座0.2分，丁颖杯0.2分</t>
    </r>
    <r>
      <rPr>
        <sz val="11"/>
        <color rgb="FFFF0000"/>
        <rFont val="等线"/>
        <charset val="134"/>
        <scheme val="minor"/>
      </rPr>
      <t>（属于学术）</t>
    </r>
    <r>
      <rPr>
        <sz val="11"/>
        <color theme="1"/>
        <rFont val="等线"/>
        <charset val="134"/>
        <scheme val="minor"/>
      </rPr>
      <t>。
第一届全国三下乡二等奖2分。
足球和篮球领队（协助举办活动）</t>
    </r>
    <r>
      <rPr>
        <sz val="11"/>
        <color rgb="FFFF0000"/>
        <rFont val="等线"/>
        <charset val="134"/>
        <scheme val="minor"/>
      </rPr>
      <t>（足球是属于体育）</t>
    </r>
    <r>
      <rPr>
        <sz val="11"/>
        <color theme="1"/>
        <rFont val="等线"/>
        <charset val="134"/>
        <scheme val="minor"/>
      </rPr>
      <t>，0.4分。</t>
    </r>
  </si>
  <si>
    <t>（1）校级优秀学生骨干 2分 
（2）食品学院团委研究生会主席团成员4分 
（3）红旗研会 0.25分
（4）班集体五四红旗团支部，0.5分
（5）五次集体活动：趣味运动会0.2分，荧光夜跑0.2分，心理健康讲座0.2分，廉洁知识讲座0.2分。第一届全国三下乡二等奖2分。
（6）篮球协助举办活动，0.2分。</t>
  </si>
  <si>
    <t>国奖分享会第一期；11.24干燥研究的意义和创新路径学术讲座；
3.4异戊烯基酚类物质天然资源发掘与异源生物合成学术讲座；
共筑农产品质量安全防线“主题宣讲会；
第四届研究生学术论坛观众名单公示</t>
  </si>
  <si>
    <r>
      <rPr>
        <sz val="11"/>
        <color theme="1"/>
        <rFont val="等线"/>
        <charset val="134"/>
        <scheme val="minor"/>
      </rPr>
      <t xml:space="preserve">国奖分享会第一期；
11.24干燥研究的意义和创新路径学术讲座；
3.4异戊烯基酚类物质天然资源发掘与异源生物合成学术讲座；
共筑农产品质量安全防线“主题宣讲会；
第四届研究生学术论坛观众名单公示；
</t>
    </r>
    <r>
      <rPr>
        <sz val="11"/>
        <color rgb="FFFF0000"/>
        <rFont val="等线"/>
        <charset val="134"/>
        <scheme val="minor"/>
      </rPr>
      <t>丁颖杯 0.2分</t>
    </r>
  </si>
  <si>
    <t>国奖分享会第一期；
11.24干燥研究的意义和创新路径学术讲座；
3.4异戊烯基酚类物质天然资源发掘与异源生物合成学术讲座；
共筑农产品质量安全防线“主题宣讲会；
第四届研究生学术论坛观众名单公示；
丁颖杯 0.2分</t>
  </si>
  <si>
    <t>（1）参与食品学院院运会铅球项目比赛  0.2分；
（2）军魂杯 0.2分；
（3）三下乡社会实践校级一等奖，省级优秀团队 1分</t>
  </si>
  <si>
    <r>
      <rPr>
        <sz val="11"/>
        <color theme="1"/>
        <rFont val="等线"/>
        <charset val="134"/>
        <scheme val="minor"/>
      </rPr>
      <t xml:space="preserve">（1）参与食品学院院运会铅球项目比赛  0.2分；
（2）军魂杯 0.2分；
</t>
    </r>
    <r>
      <rPr>
        <sz val="11"/>
        <color rgb="FFFF0000"/>
        <rFont val="等线"/>
        <charset val="134"/>
        <scheme val="minor"/>
      </rPr>
      <t>（3）三下乡社会实践省级优秀团队 1.5分</t>
    </r>
    <r>
      <rPr>
        <sz val="11"/>
        <color theme="1"/>
        <rFont val="等线"/>
        <charset val="134"/>
        <scheme val="minor"/>
      </rPr>
      <t xml:space="preserve">
（</t>
    </r>
    <r>
      <rPr>
        <sz val="11"/>
        <color rgb="FFFF0000"/>
        <rFont val="等线"/>
        <charset val="134"/>
        <scheme val="minor"/>
      </rPr>
      <t>4）足球领队 0.2分</t>
    </r>
  </si>
  <si>
    <t>（1）参与食品学院院运会铅球项目比赛  0.2分；
（2）军魂杯 0.2分；
（3）三下乡社会实践省级优秀团队 1.5分
（4）足球领队 0.2分</t>
  </si>
  <si>
    <t>丁颖杯属性学术竞赛，已调整位置；足球比赛属于体育文化类，已调整位置，加分为0.2分；同一个实践活动多次表彰仅以最高表彰加分，受省级及以上表彰者另加1分，三下乡活动参与分0.5分，加分为1.5分；星级实验室不达标扣0.1分</t>
  </si>
  <si>
    <t>邱国栋</t>
  </si>
  <si>
    <t>刘旭炜</t>
  </si>
  <si>
    <t>（1）2023-2024年度“食品学院优秀学生骨干”，1分；（2）党支部宣传委员，2分；（3）五星级实验室成员，0.3分；（4）华南农业大学“五四红旗”团支部成员，0.5分；（5）“落叶成画，心绘祖国”树叶贴画比赛三等奖，0.3分；（6）丁颖礼堂活动，0.2分；（7）大健康科技创新和产业高质量发展的人才需求讲座，0.2分；（8）科学道德与学风建设，0.2分（9）参与广东省第七届大学生艺术展演活动艺术表演类，0.2分</t>
  </si>
  <si>
    <t>燕山论坛62、64期属于集体类活动加分</t>
  </si>
  <si>
    <t>(1)对话国奖，见贤思齐第二期，0.2分；（2）第62期燕山论坛，0.2分；（3）第64期燕山论坛，0.2分；(4)第65期燕山论坛，0.2分；（5）2024“攀登计划”项目，0.2分</t>
  </si>
  <si>
    <t>(1)2023年食品学院院运会男子跳远第2名，0.9分；(2)2023年食品学院院运会男子三级跳远第5名，0.6分；（3）2023年定向越野院赛，团队赛男子组第1名，1分；（4）2023年定向越野院赛，百米赛男子组第2名，0.9分；(5)2024年华南农业大学研究生足球联赛第4名（队长），1.2分；(6)2023年华南农业大学校运会男子跳远（与院运会不同主办方），选拔参与，0.2分；(7)2023年荧光夜跑活动，0.2分</t>
  </si>
  <si>
    <t>参与广东省第七届大学生艺术展演活动艺术表演类，0.2分</t>
  </si>
  <si>
    <t>常旭龙</t>
  </si>
  <si>
    <t>1.EI（不同发酵剂发酵酸奶的风味及理化特性的研究，食品工业科技，2024.9，作者排序第1） 9分
2.丛枝菌根真菌磷信号网络调控解析讲座 0.2分3.第二十期食品大讲堂 0.2分</t>
  </si>
  <si>
    <t>需有图书馆检索证明</t>
  </si>
  <si>
    <t>缺少检索证明</t>
  </si>
  <si>
    <t>（1） 参与食品学院院运会男子100米项目比赛 0.2分；
（2） 参与校级定向越野 短距离赛 0.2分
（3） 食品学院定向越野 0.2分</t>
  </si>
  <si>
    <t>邓佳伟
已根据反馈更新</t>
  </si>
  <si>
    <t>硕士2班</t>
  </si>
  <si>
    <t>黄惠威</t>
  </si>
  <si>
    <t>班级心理委员 2分、五星实验室 0.3分、校级优秀共青团员 2分</t>
  </si>
  <si>
    <t>发明专利已公开 4分</t>
  </si>
  <si>
    <t>院运会100米 0.2分</t>
  </si>
  <si>
    <t>周丽珊、罗强</t>
  </si>
  <si>
    <t>王俊明、曾媚</t>
  </si>
  <si>
    <t>张澳</t>
  </si>
  <si>
    <t xml:space="preserve">（1）校级优秀学生骨干 2分 （2）校级五四红旗团委 0.25分（3）院团委办公室负责人 3分（4）科普大赛参与 0.2分（5）宿舍文化节优秀奖 0.4分 （6）夜间定向越野参与 0.2分 （7）家乡主题摄影比赛参与 0.2分（8）五星实验室 0.3分 </t>
  </si>
  <si>
    <t>只挂靠一个实验室的加分</t>
  </si>
  <si>
    <t>（1）干燥的意义学术讲座参与 0.2分 （2）研究生学术论坛讲座参与 0.2分 （3）研究生国奖分享会讲座参与 0.2分 （4）研究生学术论坛参赛 0.2分 （5）第十八期食品大讲堂参与 0.2分 （6）农产品质量安全防线讲座参与 0.2分</t>
  </si>
  <si>
    <t>上限1分</t>
  </si>
  <si>
    <t>经确定，研究生学术论坛属于学术讲座类，因此算在上限分1分里面</t>
  </si>
  <si>
    <t>（1）参与食品学院院运会100m项目比赛  0.2分； 
（2）参与食品学院定向越野选拔赛 0.2分</t>
  </si>
  <si>
    <t>第四届学术论坛为学术学科竞赛，竞赛类参与分不在讲座/报告的参与分里</t>
  </si>
  <si>
    <t>20222145056</t>
  </si>
  <si>
    <t>余鸿涛</t>
  </si>
  <si>
    <t>18711435918</t>
  </si>
  <si>
    <t>徐小艳</t>
  </si>
  <si>
    <t>1）班级宣传委员 2分；(2)	四星级实验室成员加分0.2
（3）
 “你好千金”女性生理健康教育大型公益讲座
0.2分</t>
  </si>
  <si>
    <t>1）班级宣传委员 2分；(2)	四星级实验室成员加分0.2
（3）
 “你好千金”女性生理健康教育大型公益讲座
0.2分；“猫鼠游戏”户外团体参与分0.2</t>
  </si>
  <si>
    <t xml:space="preserve">发明专利一篇4分;标题：一种微囊藻毒素的半抗原、人工抗原、单克隆抗体和微针贴片及应用 </t>
  </si>
  <si>
    <t xml:space="preserve">食品学院定向越野团体赛第一名  1分 
</t>
  </si>
  <si>
    <t>郑宜玫</t>
  </si>
  <si>
    <t>王凯</t>
  </si>
  <si>
    <t>（1）96期督导员0.5分
（2）获得96期“优秀督导员”称号 0.2分
（3）食品工程研究生第二党支部副书记 3分
（4）所在班级获得华南农业大学五四红旗团支部“研究生2022级硕士研究生6班团支部” 0.5分
（5）所在实验室获得五星实验室 0.3分
（6）“你好千金”女性生理健康教育大型公益讲座 0.2分
（7）“爱自己，从破解情绪密码开始”心理健康讲座 0.2分
（8）大健康科技创新和产业高质量发展的人才需求讲座 0.2分
（9）24届华南农业大学膳食管理委员会“光盘行动”线上打卡 0.2分
（10）华南农业大学红十字会“与爱携手，共探血液奥秘”血液知识讲座0.2分
（11）华南农业大学第十七届“中华状元红”传统文化知识竞赛活动 0.2分</t>
  </si>
  <si>
    <t>集体类活动上限1分（集体里的讲座/报告/思想类竞赛参与）</t>
  </si>
  <si>
    <t>（1）干燥研究的意义和创新途径讲座 0.2分
（2）“β-葡聚糖结构与功能之间的构效关系”专题讲座 0.2分
（3）水产品预制菜加工与质量安全控制 0.2分
（4）“共筑农产品质量安全防线”主题宣讲会 0.2分
（5）“异戊烯基酚类物质天然资源发展与异源生物合成”学术讲座 0.2分
（6）“基因与作物广谱抗病及昆虫共生细菌抗药性基质研究”学术讲座 0.2分
（7）“非洲反刍动物基因多样性的简介”学术讲座 0.2分
（8）第一届“仲园-益丰杯”奶制品创新创意大赛 0.2分</t>
  </si>
  <si>
    <t>学术讲座加分上限为1分</t>
  </si>
  <si>
    <t>（1）2023年定向越野团体选拔赛第8名 0.3分
（2）2023年院运会仰卧起坐 0.2分
（3）华南农业大学“军魂杯”第四届夜间超级迷宫定向接力赛暨校队选拔赛 0.2分</t>
  </si>
  <si>
    <t>陈婧欣</t>
  </si>
  <si>
    <t xml:space="preserve">（1） 所在集体食品学院研究生22级硕士研究生散步支部委员会获华南农业大学“五四红旗团支部”称号 0.5分
（2） “自我与觉察”研究生心理健康讲座 0.2分
（3） 两弹一星精神专题报告会 0.2分
（4） 五星级实验室 0.3分
</t>
  </si>
  <si>
    <t>（1） 干燥的研究意义和创新路径讲座 0.2分
（2） 对话国奖 见贤思齐（研究生国奖获得者分享会）第二期 0.2分
（3） 水产品预制菜学术讲座0.2分</t>
  </si>
  <si>
    <t>(1) 参与食品学院院运会女子400米预决赛 0.2分
(2) 参加食品学院水运会50米蛙泳第一名 1分
(3) 参加食品学院水运会100米蛙泳第一名 1分
(4) 参加食品学院水运会混合自由泳4*50米接力第一名 1分
(5) 参加华南农业大学第58届游泳运动会获女子组50米蛙泳第六名 0.8分
(6) 参加华南农业大学第58届游泳运动会获男女子混合组4*50米自由泳接力第四名 1.2分
(7) 寒假打卡活动有效参与10天 0.05分
(8) 参与2023年定向越野选拔赛-短距离赛 0.2分</t>
  </si>
  <si>
    <t>翁哲希</t>
  </si>
  <si>
    <t>专利4分，学术讲座共0.8分，挑战杯金奖1.5分，创客杯1.5分</t>
  </si>
  <si>
    <r>
      <rPr>
        <sz val="11"/>
        <color theme="1"/>
        <rFont val="等线"/>
        <charset val="134"/>
        <scheme val="minor"/>
      </rPr>
      <t>专利4分，学术讲座共0.8分，挑战杯金奖1.5分，</t>
    </r>
    <r>
      <rPr>
        <sz val="11"/>
        <color rgb="FFFF0000"/>
        <rFont val="等线"/>
        <charset val="134"/>
        <scheme val="minor"/>
      </rPr>
      <t>创客杯0分（同一个项目获多个奖项按最高的一次加分）</t>
    </r>
  </si>
  <si>
    <t>2023定向越野挑战赛</t>
  </si>
  <si>
    <t>星级实验室不达标，扣0.1分</t>
  </si>
  <si>
    <t>硕士8班</t>
  </si>
  <si>
    <t>农真珍</t>
  </si>
  <si>
    <t>刘涛</t>
  </si>
  <si>
    <t>全日制专业硕士</t>
  </si>
  <si>
    <t>（1）“光盘行动”线上打卡 0.2分（2）“你好千金”公益讲座 0.2分 （3）五院联合心理知识竞赛 0.2分</t>
  </si>
  <si>
    <t>（1）“光盘行动”线上打卡 0.2分（2）“你好千金”公益讲座 0.2分 （3）五院联合心理知识竞赛 0.2分
（4）第62期燕山论坛 0.2分；</t>
  </si>
  <si>
    <t xml:space="preserve">学术比赛：（1）“丁颖杯”创意大赛 0.2分
学术讲座：（1）干燥研究的意义和创新路径讲座 0.2分；
（2）第四届研究生学术论坛 0.2分；
（3）第62期燕山论坛 0.2分；
（4）第65期燕山论坛 0.2分；
（5）食品大讲堂第27期0.2分；
科研成果：发明专利（已公开）4分
</t>
  </si>
  <si>
    <r>
      <rPr>
        <sz val="11"/>
        <color indexed="8"/>
        <rFont val="等线"/>
        <charset val="134"/>
        <scheme val="minor"/>
      </rPr>
      <t xml:space="preserve">学术比赛：（1）“丁颖杯”创意大赛 0.2分
学术讲座：（1）干燥研究的意义和创新路径讲座 0.2分；
（2）第四届研究生学术论坛 0.2分；
（4）第65期燕山论坛 0.2分；
（5）食品大讲堂第27期0.2分；
科研成果：发明专利（已公开）4分
</t>
    </r>
    <r>
      <rPr>
        <sz val="11"/>
        <color rgb="FFFF0000"/>
        <rFont val="等线"/>
        <charset val="134"/>
        <scheme val="minor"/>
      </rPr>
      <t>62期燕山论坛属于集体活动</t>
    </r>
    <r>
      <rPr>
        <sz val="11"/>
        <color indexed="8"/>
        <rFont val="等线"/>
        <charset val="134"/>
        <scheme val="minor"/>
      </rPr>
      <t xml:space="preserve">
</t>
    </r>
  </si>
  <si>
    <t xml:space="preserve">（1）2023年定向越野  0.2分； 
（2）2023年院运会提前赛  0.2分；
（3）“军魂杯”第四届夜间超级迷宫定向接力赛 0.2分
</t>
  </si>
  <si>
    <t>郭家辉、杨益双</t>
  </si>
  <si>
    <t>李娜</t>
  </si>
  <si>
    <t>温棚</t>
  </si>
  <si>
    <t xml:space="preserve">(1)	班级宣传委员 2分
(2)	五院联合心理知识竞赛  0.2分
(3)	宿舍文化节之春意盎然 0.2分
(4)	爱自己从破解情绪密码开始  心理健康讲座0.2分
(5)	你好千金 女性生理健康教育公益讲座 0.2分
(6)	2023-2024年趣味运动会 0.2分
共3分
</t>
  </si>
  <si>
    <r>
      <rPr>
        <sz val="10.5"/>
        <color theme="1"/>
        <rFont val="等线"/>
        <charset val="134"/>
        <scheme val="minor"/>
      </rPr>
      <t>（1）对话国奖 见贤思齐 0.2分
（2）华南农业大学2023年“丁颖杯”实验创意类一等奖 1.5分
（3）β-葡聚糖结构与功能之间的构效关系 0.2分
（4）食品大讲堂27期 0.2分
（5）4.9 食品讲座 0.2分
共2.3分</t>
    </r>
  </si>
  <si>
    <t>(1)	食品学院院运会参与，跳高，2023年10月，启林南运动场  0.5分
(2)	2023年定向越野团体选拔赛 0.2分</t>
  </si>
  <si>
    <t>吕晨豪</t>
  </si>
  <si>
    <t>黎攀</t>
  </si>
  <si>
    <t>（1）华南农业大学“五四红旗团支部”称号 0.5分   
（2）第十二届校青廉社专题讲座第二场 0.2分   
（3）四星级实验室 0.2分</t>
  </si>
  <si>
    <t>（1）中国专利 公开（一种黄精六堡茶及其制备方法） 4分
（2）华南农业大学“丁颖杯”暨“挑战杯”广东大学生创业计划竞赛校内赛银奖 1分</t>
  </si>
  <si>
    <t>张育昆</t>
  </si>
  <si>
    <t>刘晓娟</t>
  </si>
  <si>
    <t xml:space="preserve">食品之星 +0.5
校级优秀共青团员 +2
党支部宣传委员 +2
</t>
  </si>
  <si>
    <t>院运会三级跳远第二名</t>
  </si>
  <si>
    <t>曹婷</t>
  </si>
  <si>
    <t>吕慕雯</t>
  </si>
  <si>
    <t xml:space="preserve">①食品学院校级五四红旗团委：0.25 分；
②实验室星级评定为三星：0.1分；
③研究生党建部负责人：3分；
④功能二支青年委员（第二职务）：1分；
</t>
  </si>
  <si>
    <r>
      <rPr>
        <sz val="12"/>
        <color theme="1"/>
        <rFont val="等线"/>
        <charset val="134"/>
        <scheme val="minor"/>
      </rPr>
      <t>（1）参与食品学院院运会三级跳比赛：0.2分；
（2）你好千金女性生理健康教育大型公益讲座：0.2分；
（3）对话国奖，见贤思齐（研究生国奖获得者分享会）第二期：0.2分；
（4）自我与觉察研究生心理健康讲座：0.2分；
（5）第二十期食品大讲堂：0.2分；</t>
    </r>
  </si>
  <si>
    <t>曾家鹏</t>
  </si>
  <si>
    <t>魏韬</t>
  </si>
  <si>
    <t>（1）	研究生党支部副支书 3分；
（2）	参加女性生理健康讲座 0.2分；
（3）	不达标实验室 -0.1分。</t>
  </si>
  <si>
    <t>（1）SCI 1区（Cordyceps militaris: A novel mushroom platform for metabolic engineering, Biotechnology Advances, 24年6月，作者排序第1） 30分；
（2）参编教材（ISBN: 978-0-443-15584-0, Scale-up and Chemical Process for Microbial Production of Plant-Derived Bioactive Compounds,24年） 1分；
（3）参加学术讲座（对话国奖 见贤思齐） 0.2分；
（4）参加学术讲座（国奖有约 榜样领航） 0.2分。</t>
  </si>
  <si>
    <r>
      <rPr>
        <sz val="11"/>
        <color theme="1"/>
        <rFont val="等线"/>
        <charset val="134"/>
        <scheme val="minor"/>
      </rPr>
      <t xml:space="preserve">（2）参编教材（ISBN: 978-0-443-15584-0, Scale-up and Chemical Process for Microbial Production of Plant-Derived Bioactive Compounds,24年） 1分；
（3）参加学术讲座（对话国奖 见贤思齐） 0.2分；
（4）参加学术讲座（国奖有约 榜样领航） 0.2分。
</t>
    </r>
    <r>
      <rPr>
        <sz val="11"/>
        <color rgb="FFFF0000"/>
        <rFont val="等线"/>
        <charset val="134"/>
        <scheme val="minor"/>
      </rPr>
      <t>根据评分细则，论文已发表，但未被SCI收录，延至下一年加分</t>
    </r>
  </si>
  <si>
    <t>（1）	院运会田赛男子跳高第八名 0.3分；
（2）	参与院运会参加田赛立定跳远 0.2分；
（3）参加匹克球第一届“紫荆杯” 0.2分。</t>
  </si>
  <si>
    <t>李天飞</t>
  </si>
  <si>
    <t>蒋卓</t>
  </si>
  <si>
    <t>（1）三级实验室</t>
  </si>
  <si>
    <t>（1）三级实验室
（2）	2023年易班嘉年华定向越野，0.2分</t>
  </si>
  <si>
    <t>发明专利（已公开）</t>
  </si>
  <si>
    <t xml:space="preserve">发明专利（已公开）
</t>
  </si>
  <si>
    <t>（1）	参与2023年定向越野短距离赛，0.2分
（2）	参与2023年院运会立定跳远提前赛，0.2分
（3）	参与第66定向锦标赛，0.2分
（4）	2023年易班嘉年华定向越野，0.2分
（5）	第四届夜间超级迷宫定向接力赛暨校队选拔赛，0.2分</t>
  </si>
  <si>
    <r>
      <rPr>
        <sz val="11"/>
        <color theme="1"/>
        <rFont val="等线"/>
        <charset val="134"/>
        <scheme val="minor"/>
      </rPr>
      <t xml:space="preserve">（1）	参与2023年定向越野短距离赛，0.2分
（2）	参与2023年院运会立定跳远提前赛，0.2分
（3）	参与第66定向锦标赛，0.2分
（5）	第四届夜间超级迷宫定向接力赛暨校队选拔赛，0.2分
</t>
    </r>
    <r>
      <rPr>
        <sz val="11"/>
        <color rgb="FFFF0000"/>
        <rFont val="等线"/>
        <charset val="134"/>
        <scheme val="minor"/>
      </rPr>
      <t>嘉年华是集体活动</t>
    </r>
  </si>
  <si>
    <t>（1）	参与2023年定向越野短距离赛，0.2分
（2）	参与2023年院运会立定跳远提前赛，0.2分
（3）	参与第66定向锦标赛，0.2分
（5）	第四届夜间超级迷宫定向接力赛暨校队选拔赛，0.2分</t>
  </si>
  <si>
    <t>2023年易班嘉年华定向越野是四月份的比赛，时间已失效</t>
  </si>
  <si>
    <t>20222145006</t>
  </si>
  <si>
    <t>陈小辰</t>
  </si>
  <si>
    <t>15153196819</t>
  </si>
  <si>
    <t>3.9分</t>
  </si>
  <si>
    <t xml:space="preserve">（1）担任班长 3分
（2）实验室负责人 0.2分
（3）五星实验室 0.3分
（4）“你好千金，呵护千金”讲座 0.2分
（5）“猫鼠游戏”户外团体活动 0.2分
</t>
  </si>
  <si>
    <t>（1）担任班长 3分
（2）实验室负责人 0.2分
（3）五星实验室 0.3分
（4）“你好千金，呵护千金”讲座 0.2分
（5）“猫鼠游戏”户外团体活动 0.2分
（6）趣味运动会 0.2分</t>
  </si>
  <si>
    <t xml:space="preserve">（1）“共筑农产品质量安全防线”主题宣讲会  0.2分
（2）干燥研究的意义和创新路径讲座 0.2分
</t>
  </si>
  <si>
    <t>0.6分</t>
  </si>
  <si>
    <t xml:space="preserve">（1）2023年食品学院院运会铅球项目 0.2分
（2）趣味运动会 0.2分
（3）定向越野团体选拔赛 0.2分
</t>
  </si>
  <si>
    <t xml:space="preserve">（1）2023年食品学院院运会铅球项目 0.2分
（3）定向越野团体选拔赛 0.2分
</t>
  </si>
  <si>
    <t>4.9分</t>
  </si>
  <si>
    <t>林家如</t>
  </si>
  <si>
    <t>2..5</t>
  </si>
  <si>
    <t>（1）“自我与觉察”研究生心里健康讲座0.2分（2）参加“爱自己，从破解情绪密码开心里健康讲座” 0.2 分（3）“你好千金，呵护千金”0.2分（4）“家乡见证我发展”摄影大赛 0.2分（5）华南农业大学首届科普大赛0.2分（6）所属实验室504被评为“四星实验室” 0.2分（7）所属实验室103“五星级实验室”0.3分（8）研究生党支部委员 2分</t>
  </si>
  <si>
    <t>只能挂靠一个实验室加分</t>
  </si>
  <si>
    <t>学术讲座（1）食品大讲堂第37期：“天然产物研究30年；探索与感悟” 0.2分 （2）4.9食品学院讲座 ：关于香港理工大学食品科学及营养系的演讲 0.2分（3）第四届研究生学术论坛0.2分（4）第十九期食品大讲堂0.2分</t>
  </si>
  <si>
    <t>（1）食品学院定向越野 ，百米赛， 0.2分
（2）食品学院运动会，女子跳远，0.2分
（3）定向越野迷宫赛，0.2分</t>
  </si>
  <si>
    <t>毕业晚会只按照集体活动参与分0.2分，但已超上限</t>
  </si>
  <si>
    <r>
      <rPr>
        <sz val="11"/>
        <color indexed="8"/>
        <rFont val="等线"/>
        <charset val="134"/>
        <scheme val="minor"/>
      </rPr>
      <t>食品科学与工程</t>
    </r>
  </si>
  <si>
    <r>
      <rPr>
        <sz val="11"/>
        <color indexed="8"/>
        <rFont val="等线"/>
        <charset val="134"/>
        <scheme val="minor"/>
      </rPr>
      <t>谢庆庄</t>
    </r>
  </si>
  <si>
    <r>
      <rPr>
        <sz val="11"/>
        <color indexed="8"/>
        <rFont val="等线"/>
        <charset val="134"/>
        <scheme val="minor"/>
      </rPr>
      <t>杨瑞丽</t>
    </r>
  </si>
  <si>
    <r>
      <rPr>
        <sz val="11"/>
        <color indexed="8"/>
        <rFont val="等线"/>
        <charset val="134"/>
        <scheme val="minor"/>
      </rPr>
      <t>全日制学术硕士</t>
    </r>
  </si>
  <si>
    <r>
      <rPr>
        <sz val="11"/>
        <color indexed="8"/>
        <rFont val="等线"/>
        <charset val="134"/>
        <scheme val="minor"/>
      </rPr>
      <t>非定向</t>
    </r>
  </si>
  <si>
    <r>
      <rPr>
        <sz val="11"/>
        <color indexed="8"/>
        <rFont val="等线"/>
        <charset val="134"/>
        <scheme val="minor"/>
      </rPr>
      <t>（1）班级生活委员 2分；（2）参与香港理工大学招生宣讲讲座 0.2分；（3）参与食品学院研究生会述职大会 0.2分；（4）实验室负责人 0.2分；（5）四星级实验室 0.2分；（6）华南农业大学“五四红旗团支部”称号 0.5分；（</t>
    </r>
    <r>
      <rPr>
        <sz val="11"/>
        <color theme="1"/>
        <rFont val="等线"/>
        <charset val="134"/>
        <scheme val="minor"/>
      </rPr>
      <t>7</t>
    </r>
    <r>
      <rPr>
        <sz val="11"/>
        <color indexed="8"/>
        <rFont val="等线"/>
        <charset val="134"/>
        <scheme val="minor"/>
      </rPr>
      <t>）参与荧光夜跑活动</t>
    </r>
    <r>
      <rPr>
        <sz val="11"/>
        <color theme="1"/>
        <rFont val="等线"/>
        <charset val="134"/>
        <scheme val="minor"/>
      </rPr>
      <t xml:space="preserve"> 0.2</t>
    </r>
    <r>
      <rPr>
        <sz val="11"/>
        <color indexed="8"/>
        <rFont val="等线"/>
        <charset val="134"/>
        <scheme val="minor"/>
      </rPr>
      <t>分</t>
    </r>
  </si>
  <si>
    <r>
      <rPr>
        <sz val="11"/>
        <color indexed="8"/>
        <rFont val="等线"/>
        <charset val="134"/>
        <scheme val="minor"/>
      </rPr>
      <t>（1）参与大健康科技创新和产业高质量发展的人才需求讲座 0.2分；（2）参与“异戊烯基酚类物质天然资源发掘与异源生物合成”学术讲座 0.2分；（3）参与“Metabolomics approaches for precision nutrition”学术讲座 0.2分</t>
    </r>
  </si>
  <si>
    <t>（1）参与食品学院院运会800米项目比赛第七名 0.4分；（2）参与第四届夜间超级迷宫定向接力赛 0.2分</t>
  </si>
  <si>
    <t>许瑞娜</t>
  </si>
  <si>
    <t xml:space="preserve">
（1）2023-2024学年食品学院星级实验室三星实验室成员，0.1分
（2）“情系暖阳”活动，0.2分
（3）“光盘行动”线上打卡活动，0.2分
（4）造血干细胞知识讲座，0.2分
（5）“诺品杯”第一届知识产权案例分析大赛决赛观众，0.2分
（6）“落叶成画，心绘祖国”树叶贴画制作活动优秀奖，0.4分
（7）“自我与觉察”研究生心理健康讲座，0.2分</t>
  </si>
  <si>
    <t>（1）2023-2024学年食品学院星级实验室三星实验室成员，0.1分
（2）“情系暖阳”活动，0.2分
（3）“光盘行动”线上打卡活动，0.2分
（4）造血干细胞知识讲座，0.2分
（5）“诺品杯”第一届知识产权案例分析大赛决赛观众，0.2分
（6）“落叶成画，心绘祖国”树叶贴画制作活动优秀奖，0.4分
（7）“自我与觉察”研究生心理健康讲座，0.2分</t>
  </si>
  <si>
    <r>
      <rPr>
        <sz val="11"/>
        <color theme="1"/>
        <rFont val="等线"/>
        <charset val="134"/>
        <scheme val="minor"/>
      </rPr>
      <t>（1）2023-2024学年食品学院星级实验室三星实验室成员，0.1分</t>
    </r>
    <r>
      <rPr>
        <sz val="11"/>
        <color rgb="FFFF0000"/>
        <rFont val="等线"/>
        <charset val="134"/>
        <scheme val="minor"/>
      </rPr>
      <t>(作证材料未显示三星实验室)</t>
    </r>
    <r>
      <rPr>
        <sz val="11"/>
        <color theme="1"/>
        <rFont val="等线"/>
        <charset val="134"/>
        <scheme val="minor"/>
      </rPr>
      <t xml:space="preserve">
（2）“情系暖阳”活动，0.2分
（3）“光盘行动”线上打卡活动，0.2分
（4）造血干细胞知识讲座，0.2分
（5）“诺品杯”第一届知识产权案例分析大赛决赛观众，0.2分
（6）“落叶成画，心绘祖国”树叶贴画制作活动优秀奖，0.4分
（7）“自我与觉察”研究生心理健康讲座，0.2分</t>
    </r>
  </si>
  <si>
    <t>1、讲座
（1）第十八期食品大讲堂，0.2分
（2）研究生国奖获得者分享会，0.2分
（3）第二十期食品大讲堂，0.2分
（4）食品大讲堂24期——水产品预制菜加工与质量安全控制，0.2分
（5）4.9食品学院讲座，0.2分
（6）“共筑农产品质量安全防线”主题宣讲会，0.2分
（7）“中国式现代化与高质量发展”学术沙龙，0.2分
（8）食品大讲堂二十七期异戊烯基酚类物质天然资源发掘与异源生物合成，0.2分
2、竞赛
（9）参加第十四届迎新杯书画大赛，0.2分
（10）参加薪传杯书画大赛，0.2分
（11）参加华南农业大学“丁颖杯”暨“挑战杯”创业计划竞赛，0.2分
（12）参加李锦记杯学生创业大赛，0.2分</t>
  </si>
  <si>
    <r>
      <rPr>
        <sz val="11"/>
        <color theme="1"/>
        <rFont val="等线"/>
        <charset val="134"/>
        <scheme val="minor"/>
      </rPr>
      <t xml:space="preserve">1、讲座（上限1分）
（1）第十八期食品大讲堂，0.2分
（2）研究生国奖获得者分享会，0.2分
（3）第二十期食品大讲堂，0.2分
（4）食品大讲堂24期——水产品预制菜加工与质量安全控制，0.2分
（5）4.9食品学院讲座，0.2分
（6）“共筑农产品质量安全防线”主题宣讲会，0.2分
</t>
    </r>
    <r>
      <rPr>
        <strike/>
        <sz val="11"/>
        <color theme="1"/>
        <rFont val="等线"/>
        <charset val="134"/>
        <scheme val="minor"/>
      </rPr>
      <t>（7）“中国式现代化与高质量发展”学术沙龙，0.2分</t>
    </r>
    <r>
      <rPr>
        <sz val="11"/>
        <color theme="1"/>
        <rFont val="等线"/>
        <charset val="134"/>
        <scheme val="minor"/>
      </rPr>
      <t>（</t>
    </r>
    <r>
      <rPr>
        <sz val="11"/>
        <color rgb="FFFF0000"/>
        <rFont val="等线"/>
        <charset val="134"/>
        <scheme val="minor"/>
      </rPr>
      <t>与学科无光）上限1分</t>
    </r>
    <r>
      <rPr>
        <sz val="11"/>
        <color theme="1"/>
        <rFont val="等线"/>
        <charset val="134"/>
        <scheme val="minor"/>
      </rPr>
      <t xml:space="preserve">
（8）食品大讲堂二十七期异戊烯基酚类物质天然资源发掘与异源生物合成，0.2分。2、竞赛
</t>
    </r>
    <r>
      <rPr>
        <strike/>
        <sz val="11"/>
        <color theme="1"/>
        <rFont val="等线"/>
        <charset val="134"/>
        <scheme val="minor"/>
      </rPr>
      <t>（9）参加第十四届迎新杯书画大赛，0.2分
（10）参加薪传杯书画大赛，0.2分</t>
    </r>
    <r>
      <rPr>
        <sz val="11"/>
        <color rgb="FFFF0000"/>
        <rFont val="等线"/>
        <charset val="134"/>
        <scheme val="minor"/>
      </rPr>
      <t>（与学科无光）</t>
    </r>
    <r>
      <rPr>
        <sz val="11"/>
        <color theme="1"/>
        <rFont val="等线"/>
        <charset val="134"/>
        <scheme val="minor"/>
      </rPr>
      <t xml:space="preserve">
（11）参加华南农业大学“丁颖杯”暨“挑战杯”创业计划竞赛，0.2分
（12）参加李锦记杯学生创业大赛，0.2分</t>
    </r>
  </si>
  <si>
    <t>与初审一致</t>
  </si>
  <si>
    <t>（1）食品学院院运会女子仰卧起坐第五名，0.6分
（2）参与校运会女子仰卧起坐，0.2分
（3）华南农业大学定向越野百米赛，0.2分
（4）军魂杯第四届夜间超级迷宫定向接力赛，0.2分
（5）寒假运动打卡满22天，0.15分</t>
  </si>
  <si>
    <r>
      <rPr>
        <sz val="11"/>
        <color theme="1"/>
        <rFont val="等线"/>
        <charset val="134"/>
        <scheme val="minor"/>
      </rPr>
      <t xml:space="preserve">（1）食品学院院运会女子仰卧起坐第五名，0.6分
</t>
    </r>
    <r>
      <rPr>
        <sz val="11"/>
        <color rgb="FFFF0000"/>
        <rFont val="等线"/>
        <charset val="134"/>
        <scheme val="minor"/>
      </rPr>
      <t>（</t>
    </r>
    <r>
      <rPr>
        <strike/>
        <sz val="11"/>
        <color rgb="FFFF0000"/>
        <rFont val="等线"/>
        <charset val="134"/>
        <scheme val="minor"/>
      </rPr>
      <t>2）参与校运会女子仰卧起坐，0.2分（有获奖无参与分）</t>
    </r>
    <r>
      <rPr>
        <sz val="11"/>
        <color theme="1"/>
        <rFont val="等线"/>
        <charset val="134"/>
        <scheme val="minor"/>
      </rPr>
      <t xml:space="preserve">
（3）华南农业大学定向越野百米赛，0.2分
（4）军魂杯第四届夜间超级迷宫定向接力赛，0.2分
（5）寒假运动打卡满22天，0.15分</t>
    </r>
  </si>
  <si>
    <t>根据反馈修改</t>
  </si>
  <si>
    <t>20222145008</t>
  </si>
  <si>
    <t>郭大弟（曾用名）
郭家辉（现用名）</t>
  </si>
  <si>
    <t>13427550242</t>
  </si>
  <si>
    <t>(1)	班级生活委员 2分
(2)	“你好千金，呵护千金”女性生理健康教育大型公益讲座 0.2分
(3)	“爱自己，从破解情绪密码开始”心理健康讲座0.2分
(4)	2024年3月28日丁颖礼堂活动-2024年春季学期校长“思政第一课” 0.2分
(5)	四星实验室0.2分
(6)	实验室负责人0.2分
（7）2023-2024学年华南农业大学研究生趣味运动会0.2分</t>
  </si>
  <si>
    <t>(1)	班级生活委员 2分
(2)	“你好千金，呵护千金”女性生理健康教育大型公益讲座 0.2分
(3)	“爱自己，从破解情绪密码开始”心理健康讲座0.2分
(4)	2024年3月28日丁颖礼堂活动-2024年春季学期校长“思政第一课” 0.2分
(5)	四星实验室0.2分
(6)	实验室负责人0.2分
（7）2023-2024学年华南农业大学研究生趣味运动会0.2分（8）“猫鼠游戏”户外团体活动0.2分</t>
  </si>
  <si>
    <t>干燥研究的意义和创新路径讲座  0.2分</t>
  </si>
  <si>
    <t>（1）2023定向越野团体选拔赛-食品学院0.2分
（2）“猫鼠游戏”户外团体活动0.2分
（3）男子铅球0.2分</t>
  </si>
  <si>
    <t>（1）2023定向越野团体选拔赛-食品学院0.2分
（3）男子铅球0.2分</t>
  </si>
  <si>
    <t>裴庭辉</t>
  </si>
  <si>
    <t>邹苑</t>
  </si>
  <si>
    <t>公开发明专利1项</t>
  </si>
  <si>
    <t>星级实验室不达标扣0.1分</t>
  </si>
  <si>
    <t>杨芳菲</t>
  </si>
  <si>
    <t>“自我与察觉“研究生心理健康讲座 0.2分</t>
  </si>
  <si>
    <t>“自我与察觉“研究生心理健康讲座 0.2分
2023-2024学年华南农业大学研究生趣味运动会 0.2分</t>
  </si>
  <si>
    <t>（1）“β-葡聚糖结构与功能之间的构效关系”专题讲座暨第65期燕山论 坛 0.2分；（2）第七届”光威杯”中国复合材料学会大学生科技创新竞赛“三等奖“ 6分</t>
  </si>
  <si>
    <r>
      <rPr>
        <sz val="11"/>
        <color rgb="FF000000"/>
        <rFont val="等线"/>
        <charset val="134"/>
        <scheme val="minor"/>
      </rPr>
      <t xml:space="preserve">（1）“β-葡聚糖结构与功能之间的构效关系”专题讲座暨第65期燕山论 坛 0.2分；（2）第七届”光威杯”中国复合材料学会大学生科技创新竞赛“三等奖“ 6分
</t>
    </r>
    <r>
      <rPr>
        <sz val="11"/>
        <color rgb="FFFF0000"/>
        <rFont val="等线"/>
        <charset val="134"/>
        <scheme val="minor"/>
      </rPr>
      <t>根据综测规则，由国家级学会承办的比赛算省级</t>
    </r>
  </si>
  <si>
    <t>2023-2024学年华南农业大学研究生趣味运动会 0.2分</t>
  </si>
  <si>
    <t>20222145033</t>
  </si>
  <si>
    <t>欧婷婷</t>
  </si>
  <si>
    <t>13659744345</t>
  </si>
  <si>
    <t>（1）研究生党支部委员 2分 （2）参加“你好千金”女性生理健康教育大型公益讲座 0.2分（3）参加“自我与觉察”研究生心理健康讲座 0.2分 （4）参加“爱自己，从破解情绪密码开始”心理健康讲座 0.2分 （5）参加华南农业大学首届科普大赛观众 0.2分 （6）四星级实验室 0.2分（7）院级优秀党员 1分</t>
  </si>
  <si>
    <t>（1）研究生党支部委员 2分 （2）参加“你好千金”女性生理健康教育大型公益讲座 0.2分（3）参加“自我与觉察”研究生心理健康讲座 0.2分 （4）参加“爱自己，从破解情绪密码开始”心理健康讲座 0.2分 （5）参加华南农业大学首届科普大赛观众 0.2分 （6）四星级实验室 0.2分</t>
  </si>
  <si>
    <t>(1)食品学院定向越野积分赛第八名 0.3分 （2）参加华南农业大学第六十六届运动会定向运动锦标赛 0.2分</t>
  </si>
  <si>
    <t>没有提供院级优秀党员证明材料</t>
  </si>
  <si>
    <t>李子怡</t>
  </si>
  <si>
    <t>方祥</t>
  </si>
  <si>
    <t>（1）班级班长 3分 （2）323实验室负责人 0.2分 （3）四星实验室 0.2分</t>
  </si>
  <si>
    <t>莫焕萍</t>
  </si>
  <si>
    <t>廖振林</t>
  </si>
  <si>
    <t>（1） 二星实验室负责人 0.2分
（2） 研究生党支部委员 2分
（3） 参与5.23心理学讲座 0.2分
（4） 参与你好千金讲座0.2分；</t>
  </si>
  <si>
    <t xml:space="preserve">讲座：
（1） 参与一期国奖讲座 0.2分；
（2） 参与林风学院真菌讲座 0.2分；
（3） 参与二期国奖讲座 0.2分；
（4） 参与吴清平港澳人才讲座0.2分。
</t>
  </si>
  <si>
    <t>张奕懿</t>
  </si>
  <si>
    <r>
      <rPr>
        <sz val="12"/>
        <color theme="1"/>
        <rFont val="等线"/>
        <charset val="134"/>
        <scheme val="minor"/>
      </rPr>
      <t>（1）2022级班委 2分（2）你好千金集体活动 0.2分（</t>
    </r>
    <r>
      <rPr>
        <sz val="10.5"/>
        <color theme="1"/>
        <rFont val="等线"/>
        <charset val="134"/>
        <scheme val="minor"/>
      </rPr>
      <t>3）实验室成员加分 0.3分</t>
    </r>
  </si>
  <si>
    <t>实验室成员加分材料没看到是几级，不完整</t>
  </si>
  <si>
    <t>材料已补上</t>
  </si>
  <si>
    <t>（1）国奖分享会第一期 参与 0.2分</t>
  </si>
  <si>
    <t>(1)院运会比赛 0.2分</t>
  </si>
  <si>
    <t>文舜华</t>
  </si>
  <si>
    <t>赵雷</t>
  </si>
  <si>
    <t>（1）食品学院201五星实验室0.3分（2）华南农业大学五四红旗团支部 0.5分（3）“寓”见美好宿舍文化节 优秀奖 0.2分（4）“你好千金，呵护千金”讲座 0.2分（5）“五院联合心理知识竞赛”观众 0.2分（6）0523心理健康讲座 0.2分（7）科学道德讲座 0.2分（8）第八届全国大学生预防艾滋病知识竞赛 0.2分</t>
  </si>
  <si>
    <t>（1）第二十期食品大讲堂 0.2分（2）第二十七期食品大讲堂0.2分（3）第65期燕山论坛 0.2分（4）4.9食品学院讲座 0.2分</t>
  </si>
  <si>
    <t>20222145026</t>
  </si>
  <si>
    <t>刘艳</t>
  </si>
  <si>
    <t>15779185290</t>
  </si>
  <si>
    <t>沈兴</t>
  </si>
  <si>
    <t>1.2分</t>
  </si>
  <si>
    <t>(1) 参加11.10日“你好千金”女性生理健康教育大型公益讲座0.2分
(2) 参加11.30日“自我与觉察”研究生心理健康讲座0.2分
(3) 参加3.14日大健康科技创新与产业高质量发展的人才需求讲座 0.2分
(4) 宿舍文化节之春意盎然，“寓”见美好——宿舍装饰大赛优秀奖0.2分
(5) 四星实验室成员及负责人 0.4分</t>
  </si>
  <si>
    <t>(1) 参加11.10日“你好千金”女性生理健康教育大型公益讲座0.2分
(2) 参加11.30日“自我与觉察”研究生心理健康讲座0.2分
(3) 参加3.14日大健康科技创新与产业高质量发展的人才需求讲座 0.2分
(4) 宿舍文化节之春意盎然，“寓”见美好——宿舍装饰大赛优秀奖0.2分
(5) 四星实验室成员及负责人 0.4分（6）参与12.9日荧光夜跑活动 0.2分(7) 参与趣味运动会0.2分</t>
  </si>
  <si>
    <t>(1)参加对话国奖，见贤思齐(研究生国奖获得者分享会)第二期 0.2分
(2)参加国奖有约，榜样领航(研究生国奖获得者分享会)第一期 0.2分
(3)参加异戊烯基酚类物质天然资源发展与异源生物合成讲座 0.2分</t>
  </si>
  <si>
    <t>1分</t>
  </si>
  <si>
    <t>(1) 参与食品学院院运会女子跳远项目比赛0.2分
(2) 参与定向越野女子团队赛0.2分 
(3) 参与趣味运动会0.2分
(4) 参与“军魂杯”第四届夜间超级迷宫定向接力赛暨校队选拔赛 0.2分
(5) 参与12.9日荧光夜跑活动 0.2分</t>
  </si>
  <si>
    <t xml:space="preserve">(1) 参与食品学院院运会女子跳远项目比赛0.2分
(2) 参与定向越野女子团队赛0.2分 
(4) 参与“军魂杯”第四届夜间超级迷宫定向接力赛暨校队选拔赛 0.2分
</t>
  </si>
  <si>
    <t>荧光夜跑趣味运动会为集体活动加分，但集体活动已满1分，故扣掉超出的0.2分</t>
  </si>
  <si>
    <t>周涛</t>
  </si>
  <si>
    <t>干燥讲座加分0.2，班级心理委员2分，星级实验室成员0.2分</t>
  </si>
  <si>
    <t>干燥讲座加分0.2，班级心理委员2分，星级实验室成员0.2分，趣味运动会0.2分</t>
  </si>
  <si>
    <t>趣味运动会0.2分</t>
  </si>
  <si>
    <t>许婧怡</t>
  </si>
  <si>
    <t>宋明月</t>
  </si>
  <si>
    <t xml:space="preserve">（1）三星实验室+0.1
（2）功能食品第一党支部委员+2分
（3）农产品宣讲会+0.2分
（4）心理讲座+0.2分
</t>
  </si>
  <si>
    <r>
      <rPr>
        <sz val="11"/>
        <color theme="1"/>
        <rFont val="等线"/>
        <charset val="134"/>
        <scheme val="minor"/>
      </rPr>
      <t xml:space="preserve">（1）三星实验室+0.1
（2）功能食品第一党支部委员+2分
</t>
    </r>
    <r>
      <rPr>
        <strike/>
        <sz val="11"/>
        <color rgb="FFFF0000"/>
        <rFont val="等线"/>
        <charset val="134"/>
        <scheme val="minor"/>
      </rPr>
      <t>（3）农产品宣讲会+0.2分（属于科研加分）</t>
    </r>
    <r>
      <rPr>
        <sz val="11"/>
        <color theme="1"/>
        <rFont val="等线"/>
        <charset val="134"/>
        <scheme val="minor"/>
      </rPr>
      <t xml:space="preserve">
（4）心理讲座+0.2分
</t>
    </r>
  </si>
  <si>
    <t>农产品宣讲会+0.2分</t>
  </si>
  <si>
    <t>杨秋变</t>
  </si>
  <si>
    <t>苗建银</t>
  </si>
  <si>
    <t>（1）女性生理健康教育大型公益讲座 0.2分 
（2）“共筑农产品质量安全防线”主题宣讲会 0.2分 
（3）食品安全科普作品创作大赛(决赛) 0.2分
（4）讲座 0.2分</t>
  </si>
  <si>
    <t>非食品专业相关的燕山论坛算集体活动参与分</t>
  </si>
  <si>
    <t>院级学术性讲座+1分</t>
  </si>
  <si>
    <t>（1）	第四届夜间超级迷宫定向接力赛暨校队选拔赛  0.2分；
（2）	食品学院定向越野 0.2分；
（3）	院运会提前赛 0.2分</t>
  </si>
  <si>
    <t>毕超惠</t>
  </si>
  <si>
    <t>（1）“爱自己，从破解情绪密码开始“心理健康讲座 0.2分；
（2）参加华南农业大学研究生趣味运动会 0.2分；
（3）2024年研会春季述职各班代表 0.2 分；
（4）食品学院实验室负责人 0.2 分；
（5）大健康科技创新和产业高质量发展的人才需求 0.2分</t>
  </si>
  <si>
    <t>（1）对话国奖，见贤思齐 0.2分
（2）第二十期食品大讲堂 0.2 分</t>
  </si>
  <si>
    <t xml:space="preserve">（1）对话国奖，见贤思齐 0.2分
（2）第二十期食品大讲堂 0.2 分
</t>
  </si>
  <si>
    <t>（1）参与食品学院院运会跳高项目比赛  0.8分；
（2）参与食品学院定向越野项目比赛   0.2分；</t>
  </si>
  <si>
    <t>张圣贤</t>
  </si>
  <si>
    <t>王杰</t>
  </si>
  <si>
    <t>（1）食品学院三星级实验室 0.1分，实验室负责人 0.2分；（2）参加心理健康讲座 0.2分；（3）参加食品大讲堂28期讲座 0.2分；（4）参加华南农业大学首届科普大赛 0.2分。</t>
  </si>
  <si>
    <t>参加《对话国奖 见贤思齐》讲座 0.2分</t>
  </si>
  <si>
    <t>（1）参与食品学院院运会男子200米预决赛 0.2分；（2）参与食品学院定向越野短距离赛获三等奖 0.8分。</t>
  </si>
  <si>
    <t>闫格</t>
  </si>
  <si>
    <t xml:space="preserve">（1）2023年11月19日“心之所向，防艾同行”讲座 非学术讲座0.2分（2）2023年11月10日“你好千金”讲座 集体活动0.2分
（3）2024年5月23日“爱自己，从破解情绪密码开始”讲座 集体活动0.2分
（4）2024年3月28日丁颖礼堂活动 集体活动0.2分
（5）主题摄影活动 0.2分
</t>
  </si>
  <si>
    <t xml:space="preserve">（1）第四届研究生学术论坛 学术活动0.2分（2）干燥研究的意义和创新路径讲座 学术活动0.2分
（3）第四届研究生学术论坛学术活动0.2分
</t>
  </si>
  <si>
    <t xml:space="preserve">（1）第四届研究生学术论坛 学术活动0.2分（2）干燥研究的意义和创新路径讲座 学术活动0.2分
</t>
  </si>
  <si>
    <r>
      <rPr>
        <sz val="12"/>
        <color rgb="FF000000"/>
        <rFont val="等线"/>
        <charset val="134"/>
        <scheme val="minor"/>
      </rPr>
      <t>（1）参与2023定向越野，百米赛  0.2分</t>
    </r>
    <r>
      <rPr>
        <sz val="12"/>
        <color rgb="FFFF0000"/>
        <rFont val="等线"/>
        <charset val="134"/>
        <scheme val="minor"/>
      </rPr>
      <t>（2）寒假运动打卡  0.1分</t>
    </r>
    <r>
      <rPr>
        <sz val="12"/>
        <color rgb="FF000000"/>
        <rFont val="等线"/>
        <charset val="134"/>
        <scheme val="minor"/>
      </rPr>
      <t xml:space="preserve">
（3）2023年院运会径赛，女子100米预赛，0.2分
</t>
    </r>
  </si>
  <si>
    <r>
      <rPr>
        <sz val="12"/>
        <color rgb="FF000000"/>
        <rFont val="等线"/>
        <charset val="134"/>
        <scheme val="minor"/>
      </rPr>
      <t xml:space="preserve">（1）参与2023定向越野，百米赛  0.2分
（2）2023年院运会径赛，女子100米预赛，0.2分
</t>
    </r>
    <r>
      <rPr>
        <sz val="12"/>
        <color rgb="FFFF0000"/>
        <rFont val="等线"/>
        <charset val="134"/>
        <scheme val="minor"/>
      </rPr>
      <t>寒假运动打卡活动算集体活动，集体活动分已满</t>
    </r>
  </si>
  <si>
    <t>第四届研究生学术论坛学术活动0.2分重复填写</t>
  </si>
  <si>
    <t>黄铭新</t>
  </si>
  <si>
    <t>钟青萍</t>
  </si>
  <si>
    <t>（1）“自我与觉察”研究生心理健康讲座 0.2分（2）“你好千金”女性生理健康教育大型公益讲座 0.2分（3）“爱自己，从破解情绪密码开始”心理健康讲座 0.2分（4）2023-2024四星级实验室411实验人员 0.2分</t>
  </si>
  <si>
    <t>（1）国奖有约榜样领航(研究生国奖获得者分享会)第一期 0.2分（2）第四届研究生学术论坛 0.2分（3）干燥研究的意义和创新路径讲座 0.2分</t>
  </si>
  <si>
    <t>（1）第四节夜间超级迷宫定向接力赛暨校队选拔赛 0.2分（2）2023院运会男子铅球参与 0.2分</t>
  </si>
  <si>
    <t>刘婕</t>
  </si>
  <si>
    <t>罗林</t>
  </si>
  <si>
    <t>（1）五星实验室 0.3分 
（2）参加五院联合心理知识竞赛 0.2分
（3）易知语言社推普活动 院三等奖 0.6分</t>
  </si>
  <si>
    <t>参加对话国奖 见贤思齐讲座第二期 0.2分</t>
  </si>
  <si>
    <t xml:space="preserve">（1）参与食品学院院运会400米项目比赛  0.2分； 
（2）参加军魂杯第四届夜间超级迷宫定向接力赛暨校队选拔赛 0.2分
</t>
  </si>
  <si>
    <t>邓佳伟</t>
  </si>
  <si>
    <t>叶志伟</t>
  </si>
  <si>
    <t xml:space="preserve">（1）2023年“自我与觉察”研究生心理健康讲座 0.2分
（2）2023-2024实验室安全负责人 0.2分
</t>
  </si>
  <si>
    <t xml:space="preserve">（1）参加2023年院运会提前赛立定跳远项目 0.2分
（2）参加2024年度食品学院专业篮球赛第一名 1分
</t>
  </si>
  <si>
    <t>史文丽</t>
  </si>
  <si>
    <t>艾民珉</t>
  </si>
  <si>
    <t>（1）2023年11月10号参与你好千金，女性生理健康教育大型公益讲座，0.2分（2）2023年11月24号参与第十九期食品大讲堂，0.2分（3）2023年10月18号参加国奖有约，榜样领航第一期，0.2分（4）华南农业大学五四红旗团支部：研究生2022级硕士6班团支部 0.5分（5）3星级实验室,0.1分</t>
  </si>
  <si>
    <t>参加院运会铅球项目，0.2分</t>
  </si>
  <si>
    <t>孟千杰</t>
  </si>
  <si>
    <t>（1）2023.9.23第四届夜间超级迷宫定向接力赛暨校队选拔赛 0.2分； 
（2）2023.10.29第六十六届定向越野选拔赛    0.2分； 
（3）2023.11.10“你好千金，呵护千金”讲座   0.2分； 
（4）2023.11.10 2023廉洁主题知识竞赛       0.2分；
（5）2023.10.21 2023年华南农业博物馆“织竹”常乐竹编公益实践课程  0.2分</t>
  </si>
  <si>
    <t>（1）2023.11.10“你好千金，呵护千金”讲座   0.2分； 
（2）2023.11.10 2023廉洁主题知识竞赛       0.2分；
（3）2023.10.21 2023年华南农业博物馆“织竹”常乐竹编公益实践课程  0.2分</t>
  </si>
  <si>
    <t>2023.11.24 干燥研究的意义和创新路径学术讲座     0.2分</t>
  </si>
  <si>
    <t>2023.10.15 参与食品学院院运会女子田赛100m项目比赛  0.3分</t>
  </si>
  <si>
    <t>2023.10.15 参与食品学院院运会女子田赛100m项目比赛  0.2分；
2023.9.23第四届夜间超级迷宫定向接力赛暨校队选拔赛 0.2分； ）2023.10.29第六十六届定向越野选拔赛    0.2分</t>
  </si>
  <si>
    <t>2023.10.15 参与食品学院院运会女子田赛100m项目比赛  0.2分；
2023.9.23第四届夜间超级迷宫定向接力赛暨校队选拔赛 0.2分； 
2023.10.29第六十六届定向越野选拔赛    0.2分</t>
  </si>
  <si>
    <t>迷宫和越野属于体育；参加运动会只加0.2分</t>
  </si>
  <si>
    <t>罗富耀</t>
  </si>
  <si>
    <t>杜冰</t>
  </si>
  <si>
    <t>班级获得华南农业大学“五四红旗团支部”称号</t>
  </si>
  <si>
    <t>参加食品学院2023年11月24日教三201“干燥的研究意义和创新路径讲座”2023年丁颖杯创业大赛项目“杜康醒-您的肝脏健康卫士“参加食品学院2023年11月10日“”你好千金“女性生理健康教育大型公益讲座“</t>
  </si>
  <si>
    <r>
      <rPr>
        <sz val="11"/>
        <color theme="1"/>
        <rFont val="等线"/>
        <charset val="134"/>
        <scheme val="minor"/>
      </rPr>
      <t xml:space="preserve">参加食品学院2023年11月24日教三201“干燥的研究意义和创新路径讲座 0.2分
</t>
    </r>
    <r>
      <rPr>
        <sz val="11"/>
        <color rgb="FFFF0000"/>
        <rFont val="等线"/>
        <charset val="134"/>
        <scheme val="minor"/>
      </rPr>
      <t>”2023年丁颖杯创业大赛项目“杜康醒-您的肝脏健康卫士“  0.2分</t>
    </r>
    <r>
      <rPr>
        <sz val="11"/>
        <color theme="1"/>
        <rFont val="等线"/>
        <charset val="134"/>
        <scheme val="minor"/>
      </rPr>
      <t xml:space="preserve">
参加食品学院2023年11月10日“”你好千金“女性生理健康教育大型公益讲座“ 0.2分</t>
    </r>
  </si>
  <si>
    <t>参加食品学院2023年11月24日教三201“干燥的研究意义和创新路径讲座 0.2分
”2023年丁颖杯创业大赛项目“杜康醒-您的肝脏健康卫士“  0.2分
参加食品学院2023年11月10日“”你好千金“女性生理健康教育大型公益讲座“ 0.2分</t>
  </si>
  <si>
    <t>参与食品学院院运会男子铅球项目比赛</t>
  </si>
  <si>
    <t>参与食品学院院运会男子铅球项目比赛 0.2分</t>
  </si>
  <si>
    <t>学术讲座和竞赛的参与分均为0.2分，加分应为0.6</t>
  </si>
  <si>
    <t>彭浩文</t>
  </si>
  <si>
    <t>（1） 参加“你好千金，呵护千金”讲座+0.2
（2） 科普大赛观众参与＋0.2
（3） 参加“自我与觉察”研究生心理健康讲座+0.2</t>
  </si>
  <si>
    <t>（1） 参加“你好千金，呵护千金”讲座+0.2
（2） 科普大赛观众参与＋0.2
（3） 参加“自我与觉察”研究生心理健康讲座+0.2；（4）星级实验室＋0.1</t>
  </si>
  <si>
    <r>
      <rPr>
        <sz val="11"/>
        <color theme="1"/>
        <rFont val="等线"/>
        <charset val="134"/>
        <scheme val="minor"/>
      </rPr>
      <t>（1） 参加“你好千金，呵护千金”讲座+0.2
（2） 科普大赛观众参与＋0.2
（3） 参加“自我与觉察”研究生心理健康讲座+0.2；（4</t>
    </r>
    <r>
      <rPr>
        <sz val="11"/>
        <color rgb="FFFF0000"/>
        <rFont val="等线"/>
        <charset val="134"/>
        <scheme val="minor"/>
      </rPr>
      <t>）星级实验室＋0.1（佐证材料未显示星级）</t>
    </r>
  </si>
  <si>
    <t xml:space="preserve">（1） 参加干燥研究的意义和创新路径学术讲座+0.2
（2） 参加国奖有约，榜样领航第一期+0.2
</t>
  </si>
  <si>
    <t>参加2023定向越野团体选拔赛＋0.2</t>
  </si>
  <si>
    <t>曾媚</t>
  </si>
  <si>
    <t>黄日明</t>
  </si>
  <si>
    <t>五四红旗团支部（0.5）
五星级实验室（0.3）</t>
  </si>
  <si>
    <t>第四届研究生学术论坛（0.2）</t>
  </si>
  <si>
    <t>院运会提前项目：立定跳远（0.2）</t>
  </si>
  <si>
    <t>院运会提前项目：立定跳远 0.2分</t>
  </si>
  <si>
    <t>蒋端</t>
  </si>
  <si>
    <t>五星实验室</t>
  </si>
  <si>
    <t>五星实验室；集体活动0.2</t>
  </si>
  <si>
    <t>五星实验室0.3；集体活动0.2</t>
  </si>
  <si>
    <t>学术讲座0.2</t>
  </si>
  <si>
    <t>集体活动0.2</t>
  </si>
  <si>
    <t>屈思宇</t>
  </si>
  <si>
    <t>段杉</t>
  </si>
  <si>
    <t>（1）参与食品学院定向越野  0.2分；
（2）参与食品学院运动会提前赛立定跳远 0.2分</t>
  </si>
  <si>
    <t>杨洛霁</t>
  </si>
  <si>
    <t>星级实验室</t>
  </si>
  <si>
    <t>毛苗苗</t>
  </si>
  <si>
    <t>陈忠正</t>
  </si>
  <si>
    <t>参与食品学院院运会4×100预决赛项目比赛 0.3</t>
  </si>
  <si>
    <t>参与食品学院院运会4×100预决赛项目比赛 0.2</t>
  </si>
  <si>
    <t>院级比赛并且没名次按参与分加分</t>
  </si>
  <si>
    <t>梁淳雄</t>
  </si>
  <si>
    <t>四星级实验室</t>
  </si>
  <si>
    <t>陆梓萌</t>
  </si>
  <si>
    <t>张媛媛</t>
  </si>
  <si>
    <t>严毅鹏</t>
  </si>
  <si>
    <t>林晓蓉</t>
  </si>
  <si>
    <t>简焕玮</t>
  </si>
  <si>
    <t>吴芳</t>
  </si>
  <si>
    <t>刘前</t>
  </si>
  <si>
    <t>钟青萍，雷红涛</t>
  </si>
  <si>
    <t>凌纪云</t>
  </si>
  <si>
    <t>徐蔓媛</t>
  </si>
  <si>
    <t>郭丽琼</t>
  </si>
  <si>
    <t>赵皓卿</t>
  </si>
  <si>
    <t>赵力超</t>
  </si>
  <si>
    <t>袁铭</t>
  </si>
  <si>
    <t>李丹妮</t>
  </si>
  <si>
    <t>2分</t>
  </si>
  <si>
    <t>校研究生艺术团成员</t>
  </si>
  <si>
    <t>艺术团成员不加分，仅社团负责人加2分</t>
  </si>
  <si>
    <t>徐瑞</t>
  </si>
  <si>
    <t>高向阳</t>
  </si>
  <si>
    <t>宋雨晴</t>
  </si>
  <si>
    <t>食品工程</t>
  </si>
  <si>
    <t>何致霖</t>
  </si>
  <si>
    <t>（1）院级优秀团干1分 （2）华南农业大学“五四红旗团支部”称号 0.5分 （3）2023-2024学年食品学院五星级实验室，0.3分</t>
  </si>
  <si>
    <t>（1）SCI 1区（Effects of cooking methods on the physical properties and in vitro digestibility of starch isolated from Chinese yam ,International Journal of Biological Macromolecules ，2024年4月，作者排序第1） 30分  ；
（2）SCI 1区（Testosterone-promoting effects of Trichosanthes kirilowii-derived peptides on TM3 cells ,Food Bioscience ，2024年8月，作者排序第1） 30分</t>
  </si>
  <si>
    <t>（1）SCI 1区（Effects of cooking methods on the physical properties and in vitro digestibility of starch isolated from Chinese yam ,International Journal of Biological Macromolecules ，2024年4月，作者排序第1），30分  ；
（2）SCI 1区（Testosterone-promoting effects of Trichosanthes kirilowii-derived peptides on TM3 cells ,Food Bioscience ，2024年8月，作者排序第1），30分；
（3）发明专利（ 具有抗肝癌活性的美藤果肽及其制备方法和应用，发明专利已公开，）4分
（4）第十四届“挑战杯”广东大学生创业竞赛，金奖，团队成员，5分；
（5）“中国食品科学技术协会-2023李锦记杯学生创新大赛”，优等奖，团队成员，2分；
（6）华南农业大学2023年“丁颖杯”创意大赛，一等奖，团队成员，1.5分
（7）2024年华南农业大学“创客杯”大学生创新大赛，金奖，团队成员，0分（同一个项目获多个奖项按最高的一次加分）
（8）2023年华南农业大学“丁颖杯”暨“挑战杯”大学生创业计划竞赛，金奖，团队成员，0分（同一个项目获多个奖项按最高的一次加分）
（9）2023年国家海洋食品工程技术研究中心预制菜创新大赛，三等奖，降一级进行计算，团队成员，3分
（10）2023年佛山市高价值专利成果转移转化大赛，优等奖，团队成员，0.3分（市级协会要降一级处理，属于院级优秀奖）
（11）中国国际大学生创新大赛（2024）广东省分赛，铜奖，团队成员，0分（同一个项目获多个奖项按最高的一次加分）</t>
  </si>
  <si>
    <t>两篇论文都缺少纸质版检索证明原件（红色盖章版）</t>
  </si>
  <si>
    <t>李鹏儒</t>
  </si>
  <si>
    <t>（1）食品学院五星实验室（616） 0.3分
（2）参与食品学院第27次团代会 0.2分</t>
  </si>
  <si>
    <t>（1）SCI 1区（标题An RPA-Assisted CRISPR/Cas12a Assay Combining Fluorescence and Lateral Flow Strips for the Rapid Detection of Enterotoxigenic Bacillus cereus，期刊名Journal of Agricultural and Food Chemistry，2024年5月30日接收，作者排序第1） 30分
（2）SCI 4区（标题《基于CRISPR/Cas系统的纸基分析在快速检测食源性致病菌中的应用》/Application of CRISPR/Cas System-integrated Paper-based Analytical Devices for Rapid Detection of Foodborne Pathogens（英文标题），期刊名《生物化学与生物物理进展》/Progress in Biochemistry and Biophysics（期刊英文名），2023年11月9日接收，作者排序第1） 12分
（3）发明专利已授权（标题《一种用于检测呕吐型蜡样芽孢杆菌的RPA引物对及其应用》，已授权，授权日期2024年7月23日，导师后第1作者） 8分
（4）食品学院第四届研究生学术论坛一等奖 1.5分</t>
  </si>
  <si>
    <t>（1）食品学院2023定向越野团体选拔赛第2名 0.9分
（2）参与校级定向越野团体锦标赛 0.2分</t>
  </si>
  <si>
    <t>食品加工与安全</t>
  </si>
  <si>
    <t>廖静如</t>
  </si>
  <si>
    <t>（1）华南农业大学“五四红旗团支部”称号 0.5分   
（2）华南农业大学“优秀学生骨干” 2分   
（3）22级硕士3班班长 2分   
（4）第十二届校青廉社专题讲座第二场 0.2分   
（5）第十二届校青廉社专题讲座第一场 0.2分   
（6）“你好千金”女性生理健康教育大型公益 0.2分
（7）四星级实验室 0.2分</t>
  </si>
  <si>
    <t>（1）华南农业大学“五四红旗团支部”称号 0.5分   
（2）华南农业大学“优秀学生骨干” 2分   
（3）22级硕士3班班长 2分  （加三分） 
（4）第十二届校青廉社专题讲座第二场 0.2分   
（5）第十二届校青廉社专题讲座第一场 0.2分   
（6）“你好千金”女性生理健康教育大型公益 0.2分
（7）四星级实验室 0.2分</t>
  </si>
  <si>
    <t>（1）SCI 2区（Dendrobium officinale Kimura et Migo polysaccharide ameliorated DNFB-induced atopic dermatitis in mice associated with suppressing MAPK/NF-κB/STAT3 signaling pathways，Journal of Ethnopharmacology，2024年8月接收） 24分；
（2）EI （益生菌发酵栀子对酒精性氧化损伤HepG2细胞的保护作用，食品工业科技， 2024年2月） 9分；
（3）中国专利 公开（一种白玉花胶肽及其制备方法和应用，2023年11月） 4分
（4）华南农业大学“丁颖杯”暨“挑战杯”广东大学生创业计划竞赛校内赛银奖 1分；
（5）食品学院“丁颖杯”暨“挑战杯”广东大学生创业计划竞赛优胜奖 美藤果油叶黄素酯夹心型凝胶糖果 0.6分
（6）2023年佛山高价值专利成果转移转化大赛优秀奖 0.3分</t>
  </si>
  <si>
    <t>（1）SCI 2区（Dendrobium officinale Kimura et Migo polysaccharide ameliorated DNFB-induced atopic dermatitis in mice associated with suppressing MAPK/NF-κB/STAT3 signaling pathways，Journal of Ethnopharmacology，2024年8月接收） 24分；
（2）益生菌发酵栀子对酒精性氧化损伤HepG2细胞的保护作用，食品工业科技， 2024年2月  7分；
（3）中国专利 公开（一种白玉花胶肽及其制备方法和应用，2023年11月） 4分
（4）华南农业大学“丁颖杯”暨“挑战杯”广东大学生创业计划竞赛校内赛银奖 1分；
（5）食品学院“丁颖杯”暨“挑战杯”广东大学生创业计划竞赛优胜奖 美藤果油叶黄素酯夹心型凝胶糖果 0.6分
（6）2023年佛山高价值专利成果转移转化大赛优秀奖 0.3分</t>
  </si>
  <si>
    <t>（1）SCI 2区（Dendrobium officinale Kimura et Migo polysaccharide ameliorated DNFB-induced atopic dermatitis in mice associated with suppressing MAPK/NF-κB/STAT3 signaling pathways，Journal of Ethnopharmacology，2024年8月接收） 24分；
（2）益生菌发酵栀子对酒精性氧化损伤HepG2细胞的保护作用，食品工业科技， 2024年2月  9分；
（3）中国专利 公开（一种白玉花胶肽及其制备方法和应用，2023年11月） 4分
（4）华南农业大学“丁颖杯”暨“挑战杯”广东大学生创业计划竞赛校内赛银奖 1分；
（5）食品学院“丁颖杯”暨“挑战杯”广东大学生创业计划竞赛优胜奖 美藤果油叶黄素酯夹心型凝胶糖果 0.6分
（6）2023年佛山高价值专利成果转移转化大赛优秀奖 0.3分</t>
  </si>
  <si>
    <t>（1）食品学院院运会参与4×100接力赛  0.2分；
（2）华南农业大学第六十六届运动会-定向越野选拔赛参与 0.2分</t>
  </si>
  <si>
    <t>丁颖杯获奖只加相应的奖项分，不叠加参与分；“益生菌”根据检索证明应归类为北大核心，加分为7分</t>
  </si>
  <si>
    <t>邓钰沛</t>
  </si>
  <si>
    <t xml:space="preserve">（1）研究生会部门负责人 3分 
（2）助理班主任 2分减半为1分 
（3）参加提案大赛获三等奖 0.3分
（4）你好千金集体活动 0.2分
（5）爱自己心理健康讲座 0.2分
（6）红旗研会 0.25分
（7）华南农业大学优秀共青团员 2分
（8）科学道德讲座 0.2分
（9）大健康讲座 0.2分
（10）农业产业科技大会 0.2分
</t>
  </si>
  <si>
    <t>优秀共青团员无证明</t>
  </si>
  <si>
    <t xml:space="preserve">（1）SCI 1区（标题Bioavailability, Health Benefits, and Delivery Systems of Allicin: A Review，期刊名Journal of Agricultural and Food Chemistry，接收年月2023.10，作者排序第1） 30分  ；
（2）SCI 2区（标题Capsaicin-mediated repair of circadian disruption-induced Intestinal barrier damage via the gut microbiota，期刊名Food Frontiers，接收年月2024.8，作者排序第1） 24分  ；
（3）国奖分享会第一期 参与 0.2分
（4）国奖分享会第二期 参与 0.2分
（5）水产品预制菜 0.2分
（6）干燥研究 0.2分
（7）61期燕山论坛 0.2分
（8）天然资源发展讲座 0.2分（加满1分不加分）
</t>
  </si>
  <si>
    <t xml:space="preserve">图书馆检索证明无分区，期刊定位为普通刊不加分
</t>
  </si>
  <si>
    <t>（1） 0分（EI 收录，Capsaicin-Mediated Repair of Circadian Disruption-Induced Intestinal Barrier Damage via the Gut Microbiota, 《Food Frontiers》,2024.8）；（日期不在规定时间内）
（2）30分（SCI 一区，Bioavailability, Health Benefits, and Delivery Systems of Allicin: A Review，《Journal of Agricultural and Food Chemistry》，2023.10）；
（3）国奖分享会第一期 参与 0.2分
（4）国奖分享会第二期 参与 0.2分
（5）水产品预制菜 0.2分
（6）干燥研究 0.2分
（7）61期燕山论坛 0.2分</t>
  </si>
  <si>
    <t xml:space="preserve">(1) 院足球队，校级第四名  1.2分
(2) 院运会提前赛 0.2分
(3) 院十大歌手选拔 0.2分
(4) 院水运会 50米蛙泳第三名 0.8分；100米蛙泳第二名 0.9分；混合接力第一名 1分
(5) 校水运会混合接力第四名 1.2分
</t>
  </si>
  <si>
    <t>初审加错了
复审也加错了
已改回</t>
  </si>
  <si>
    <t>22级硕士6班</t>
  </si>
  <si>
    <t>周文艺</t>
  </si>
  <si>
    <t>（1）23-24学年食品学院团委研会实践部负责人 3分
（2）23年10月食品学院国奖分享会分享者 0.2分
（3）23年11月食品学院星级文明宿舍第二名团队 0.4分
（4）23年11月食品学院权益提案大赛一等奖 0.5分
（5）23-24学年食品学院实验室负责人 0.2分
（6）23-24学年食品学院星级实验室考评—五星实验室成员 0.3分
（7）23-24学年华南农业大学校级优秀学干（标兵） 2.2分
（8）23年11月你好千金呵护千金讲座 0.2分
（9）24年第一届科普大赛观众 0.2分
（10）23-24学年研会述职评议大会代表 0.2分
（11）23-24学年五四红旗团委工作人员 0.25分
（12）23-24学年五四红旗团支部（22级硕士6班） 0.5分</t>
  </si>
  <si>
    <t>华南农业大学校级优秀学干（标兵）加2分</t>
  </si>
  <si>
    <t>(1)SCI 1区（标题Enhancement of chitosan-based film physicochemical and storage properties by interaction with proanthocyanidin and natural deep eutectic solvent，期刊名International Journal of Biological Macromolecules，接收2024年8月，第一作者）， 30分
(2)23年11月公开发明专利一项：一种原花青素-低共溶溶剂-壳聚糖复合保鲜薄膜的制备方法， 4分
(3)24年3.14第28期食品大讲堂讲座 0.2分
(4)23年11月24日干燥研究意义学术讲座 0.2分
(5)广东省食品学会食品安全调研大赛 参与 0.2分 (6)24年3月4日异戊烯类学术讲座 0.2分</t>
  </si>
  <si>
    <t>（1）食品学院院运会女子跳远项目比赛参与  0.2分；
（2）定向越野选拔赛院级百米赛第四  0.7分
（3）迷宫接力定向越野参与 0.2分</t>
  </si>
  <si>
    <t>李彦力</t>
  </si>
  <si>
    <t xml:space="preserve">五星实验室108 0.3
五星团支部 0.5
你好千金讲座 0.2
</t>
  </si>
  <si>
    <t>（1）SCI 1区Polygonatum kingianum Coll. et Hemsl enzymatic saccharifying extracts alleviate HFD-induced obesity in mice via regulating gut microbiota and AMPK pathways第一作者Food Bioscience 30分     
（2）EI 食品工业科技 第一作者 热灭活芽孢杆菌DU-106对高脂秀丽隐杆线虫降脂作用[J/OL].食品工业科技,1-23[2024-09-17].https://doi.org/10.13386/j.issn1002-0306.2024030152. 9分
（3）丁颖杯 定向发酵淡豆豉 校内选拔 0.3分  
（4）11.24学术讲座 0.2</t>
  </si>
  <si>
    <t>（1）SCI 1区Polygonatum kingianum Coll. et Hemsl enzymatic saccharifying extracts alleviate HFD-induced obesity in mice via regulating gut microbiota and AMPK pathways第一作者Food Bioscience 30分     
（2）EI 食品工业科技 第一作者 热灭活芽孢杆菌DU-106对高脂秀丽隐杆线虫降脂作用[J/OL].食品工业科技,1-23[2024-09-17].https://doi.org/10.13386/j.issn1002-0306.2024030152. 9分
（3）丁颖杯 定向发酵淡豆豉 校内选拔 0.2分  
（4）11.24学术讲座 0.2</t>
  </si>
  <si>
    <t xml:space="preserve">食品学院铅球项目第二名 0.9
参与铅球校赛 0.3
参加铅球院赛 0.2
</t>
  </si>
  <si>
    <t xml:space="preserve">食品学院铅球项目第二名 0.9
参与铅球校赛 0.2
参加铅球院赛 0.2
</t>
  </si>
  <si>
    <t>五星级实验室缺少材料证明；铅球比赛院级获奖只加相应获奖分，不叠加参与分；校级比赛参与分为0.2</t>
  </si>
  <si>
    <t>陈沛航</t>
  </si>
  <si>
    <t>“你好千金，呵护千金”讲座参与 0.2分
“自我与觉察”研究生心理健康讲座参与 0.2分
“爱自己，从破解情绪密码开始”心里健康讲座参与 0.2分
华南农业大学首届科普大赛参与 0.2分
2024年食品学院研究生会述职大会 0.2分</t>
  </si>
  <si>
    <t>（1）SCI 1区（The antioxidant peptides from walnut protein 
hydrolysates and their protective activity against 
alcoholic injury，Food &amp; Function，2024.03，作者排序第一）30分
（2）发明专利公开（一种具有酒精性肝细胞损伤预保护功效的核桃蛋白八肽及其制备方法和应用，2024.04，导师后第一发明人）4分
（3）食品学院第四届研究生学术论坛比赛二等奖 1.2分
（4）“不溶性大豆纤维功能特性提升及其应用特性研究”学术讲座 0.2分
（5）“中国式现代化与高质量发展”学术沙龙暨第62期燕山论坛讲座参与0.2分
（6）“β-葡聚糖结构与功能之间的构效关系”专题讲座暨第65期燕山论坛参与 0.2分
（7）第四届研究生学术论坛讲座参与0.2分
（8）4.9食品学院讲座参与 0.2分
（9）第十九期食品大讲堂 斑马鱼及类器官技术在功能性食品创新研究的应用讲座0.2分
（10）“共筑农产品质量安全防线”主题宜讲会 0.2分</t>
  </si>
  <si>
    <t xml:space="preserve">（1）华南农业大学“军魂杯"第四届夜间超级迷宫定向接力赛暨校队选拔赛的定向运动比赛参与 0.2分
（2）食品学院院运会男子三级跳项目比赛第六名  0.5分 </t>
  </si>
  <si>
    <t>李嘉宜</t>
  </si>
  <si>
    <t xml:space="preserve">（1）2023-2024年度华南农业大学共青团先进集体：华南农业大学五四红旗团支部：食品学院：研究生2022级硕士研究生6班团支部 0.5分
（2）食品学院星级实验室：畜产食品加工实验室西侧：三星级实验室 0.1分
（3）食品工程研究生第一党支部副书记 3分
（4）参与五院联合心理知识竞赛活动：0.2分
（5）参加“你好千金，呵护千金”女性生理健康大型公益讲座：0.2分
（6）第60期燕山论坛：“异源三聚体G蛋白介导的植物免疫调控网络”学术讲座 0.2分
（7）第59期燕山论坛：“非洲反刍动物基因多样性的简介”学术讲座 0.2分
（8）参与华南农业大学2023廉洁主题知识竞赛 0.2分 </t>
  </si>
  <si>
    <t xml:space="preserve">1.科研成果：SCI 1区（标题Endogenous reactive oxygen species (ROS)-driven protein oxidation regulates emulsifying and foaming properties of liquid egg white，期刊名International Journal of Biological Macromolecules，接收年月2024年4月，作者排序第1作者） 30分
2.学术活动：
（1）2023年11月24日：干燥研究的意义和创新路径讲座 0.2分
（2）第65期燕山论坛：“β-葡聚糖结构与功能之间的构效关系” 0.2分
（3）“国奖有约，榜样领航”研究生国奖获得者分享会 0.2分
（4）“对话国奖，见贤思齐”研究生国奖获得者分享会 0.2分
（5）水产品预制菜加工与质量安全控制讲座 0.2分
（6）2023年华南农业大学“丁颖杯”暨“挑战杯”广东大学生创业计划竞赛 0.2分；
（7）食品学院第四届研究生学术论坛比赛三等奖 1分 </t>
  </si>
  <si>
    <t xml:space="preserve">（1）参加华南农业大学“军魂杯"第四届夜间超级迷宫定向接力赛暨校队选拔赛的定向运动比赛 0.2分
（2）参加2023年食品学院运动会田赛跳远预赛 0.2分
（3）参加2023年食品学院定向越野百米赛第八名 0.3分 </t>
  </si>
  <si>
    <t>张余威</t>
  </si>
  <si>
    <t>10分</t>
  </si>
  <si>
    <t>（1）  校级优秀共青团干部  2分
（2）  2022级硕士三班班级团支书   3分
（3）  校级五四红旗团支部  0.5分
（4）  五星实验室  0.3分
（5）  院级第十八届研究生会常设机构委员会委员  0.5分
（6）  校级网络道德演讲比赛  0.6分
（7）  院级社区党员之星 0.5
（8）  食品工程研究生第三党支部组织委员 2分
（9）  食品学院2023年度班级五星级团支部 0.25分
（10）共青团华南农业大学食品学院第二十七次团员代表大会， 0.2分
（11）第十八届研究生代表大会研究生代表团  0.2分
（12）“你好，千金” 女性生理健康教育大型公益讲座  0.2分
（13）“爱自己，从破解情绪密码开始”心理健康讲座 0.2分
（14） 2024年研会春季述职班级代表  0.2分
（15）两弹一星精神专题报告会   0.2分
（16）院级优秀共产党员  1分</t>
  </si>
  <si>
    <t>（1）  校级优秀共青团干部  2分
（2）  2022级硕士三班班级团支书   3分
（3）  校级五四红旗团支部  0.5分
（4）  五星实验室  0.3分
（5）  院级第十八届研究生会常设机构委员会委员  0.5分
（6）  校级网络道德演讲比赛  0.6分
（7）  院级社区党员之星 0.5
（8）  食品工程研究生第三党支部组织委员 1分
（9）  食品学院2023年度班级五星级团支部 0.25分
（10）共青团华南农业大学食品学院第二十七次团员代表大会， 0.2分
（11）第十八届研究生代表大会研究生代表团  0.2分
（12）“你好，千金” 女性生理健康教育大型公益讲座  0.2分
（13）“爱自己，从破解情绪密码开始”心理健康讲座 0.2分
（14） 2024年研会春季述职班级代表  0.2分
（15）两弹一星精神专题报告会   0.2分
（16）院级优秀共产党员  1分</t>
  </si>
  <si>
    <t>（1）  SCI 2区,Evaluation of the therapeutic effect of Sacha inchi oil in atopic dermatitis mice, International Immunopharmacology,2024年6月20日，第一作者，24分。
（2）  第四届研究生学术论坛学术海报比赛选手  0.2分
（3）  华南农业大学“丁颖杯”暨“挑战杯”广东大学生创业计划竞赛银奖，队长，2分
（4）  2023年华南农业大学“创客杯”大学生创新创业大赛铜奖，队长，1.6分
（5）  “β-葡聚糖结构与功能之间的构效关系”专题讲座 0.2分
（6）  第四届研究生学术论坛观众   0.2分
（7）  华南农业大学首届科普大赛  0.2分
（8）  ”中国式现代化与高质量发展“学术沙龙  0.2分
（9）  第十九期食品大讲堂学术讲座  0.2分</t>
  </si>
  <si>
    <r>
      <rPr>
        <sz val="11"/>
        <color theme="1"/>
        <rFont val="等线"/>
        <charset val="134"/>
        <scheme val="minor"/>
      </rPr>
      <t xml:space="preserve">（1）  SCI 2区,Evaluation of the therapeutic effect of Sacha inchi oil in atopic dermatitis mice, International Immunopharmacology,2024年6月20日，第一作者，24分。
（2）  第四届研究生学术论坛学术海报比赛选手  0.2分
（3）  华南农业大学“丁颖杯”暨“挑战杯”广东大学生创业计划竞赛银奖，队长，2分
</t>
    </r>
    <r>
      <rPr>
        <sz val="11"/>
        <color rgb="FFFF0000"/>
        <rFont val="等线"/>
        <charset val="134"/>
        <scheme val="minor"/>
      </rPr>
      <t>（4）  2023年华南农业大学“创客杯”大学生创新创业大赛铜奖，队长，1.6分（不在评审时间内扣1.6，同一个项目获多个奖项按最高的一次加分）</t>
    </r>
    <r>
      <rPr>
        <sz val="11"/>
        <color theme="1"/>
        <rFont val="等线"/>
        <charset val="134"/>
        <scheme val="minor"/>
      </rPr>
      <t xml:space="preserve">
（5）  “β-葡聚糖结构与功能之间的构效关系”专题讲座 0.2分
（6）  第四届研究生学术论坛观众   0.2分
（7）  华南农业大学首届科普大赛  0.2分
（8）  ”中国式现代化与高质量发展“学术沙龙  0.2分
（9）  第十九期食品大讲堂学术讲座  0.2分</t>
    </r>
  </si>
  <si>
    <t>（1）  华南农业大学“军魂杯”第四届超级迷宫定向接力赛  0.2分
（2）  “猫鼠游戏”户外团体活动 0.2分
"（3） 广州市2023年度“马拉松”华农优秀学生骨干“优秀志愿者 0.2分”</t>
  </si>
  <si>
    <t>兼任数项职务只加最高两项职务分，且第二职务分减半；集体分达到上限，两弹一星、科普大赛、学术沙龙（不是由食品学院举办）、猫鼠游戏属于集体活动；志愿者不加分</t>
  </si>
  <si>
    <t>黄凯雯</t>
  </si>
  <si>
    <t>郭宗林</t>
  </si>
  <si>
    <t>（1）党支部委员 2分 
（2）参加研究生代表大会  0.2分
（3）参与“你好千金”讲座 0.2分
（4）参与 大健康讲座 0.2分
（5）参与 研代会 0.2分
（6）参与 迷宫定向越野 0.2分
（7）四星级实验室 0.2分
（8）院级优秀党员 1分
（9）五四红旗团支部 0.5分</t>
  </si>
  <si>
    <t>2023年5月16日研代会不在评审日期范围内</t>
  </si>
  <si>
    <t>（1）SCI 1区（标题“Development of amine-sensitive intelligent film with MIL-100(Fe) as function filler based on anthocyanins/pectin for monitoring chilled meat freshness”，期刊名“International Journal of Biological Macromolecules”，接收年月2024年5月，作者排序第1） 30分  ；
（2）参加“干燥研究”学术讲座 0.2分
（3）参加燕山论坛 0.2分
（4）参加国奖有约分享会 0.2分
（5）参加水产品预制菜讲座 0.2分
（6）参与宣讲会 0.2分</t>
  </si>
  <si>
    <t>（1）	参与食品学院院运会仰卧起坐项目比赛  0.2分；
（2）	参与食品学院院运会铅球项目比赛  0.2分；
（3）定向越野团体选拔赛 0.2分</t>
  </si>
  <si>
    <t>院运会参加多个项目只算一次参与分</t>
  </si>
  <si>
    <t>20223185071</t>
  </si>
  <si>
    <t>谢江会</t>
  </si>
  <si>
    <t>18285875063</t>
  </si>
  <si>
    <t>（1）研究生第一党支部组织委员2分；
（2）院级优秀党员 1分；
（3）四星级实验室0.2分；
（4）“你好千金”公益讲座0.2分；
（5）“猫鼠游戏”团体活动0.2分；
（6）自我与觉察讲座0.2分；
（7）第十四届书画大赛 0.2分；
（8）首届科普大赛0.2分</t>
  </si>
  <si>
    <t xml:space="preserve">（1）SCI 1区（标题Evaluation of Eureka lemon quality during cold storage integrating hyperspectral imaging,1H NMR and quality parameters in a multi-block data analysis perspective，期刊名Food Control，接收年月2024.07，作者排序第1） 30分  ；
（2）食品大讲堂37期：天然产物0.2分；
（3）第四届研究生论坛0.2分；
（4）水产业预制菜加工与质量安全控制0.2分；
（5）对话国将，见贤思齐0.2分；
（6）第65届燕山论坛0.2分；
</t>
  </si>
  <si>
    <t>（1）SCI 1区（标题Evaluation of Eureka lemon quality during cold storage integrating hyperspectral imaging,1H NMR and quality parameters in a multi-block data analysis perspective，期刊名Food Control，接收年月2024.07，作者排序第1） 30分  ；
（2）食品大讲堂37期：天然产物0.2分；
（3）第四届研究生论坛0.2分；
（4）水产业预制菜加工与质量安全控制0.2分；
（5）对话国将，见贤思齐0.2分；
（6）第65届燕山论坛0.2分；</t>
  </si>
  <si>
    <t>（1）参与食品学院院运会铅球项目比赛  0.2分；
（2）寒假运动打卡0.1分；
（3）定向越野0.2分；
（4）定向迷宫0.2分；
（5）调研函0.5分
（6）第二十期食品大讲堂0.2分
（7）4.9食品学院讲座0.2分；</t>
  </si>
  <si>
    <t>（1）参与食品学院院运会铅球项目比赛  0.2分；
（3）定向越野0.2分；
（4）定向迷宫0.2分；
（5）调研函0.5分
（6）第二十期食品大讲堂0.2分
（7）4.9食品学院讲座0.2分；</t>
  </si>
  <si>
    <t>（1）参与食品学院院运会铅球项目比赛  0.2分；
（3）定向越野0.2分；
（4）定向迷宫0.2分；
；</t>
  </si>
  <si>
    <t>寒假运动会为集体活动，但集体活动已加满1分</t>
  </si>
  <si>
    <t>22硕士3班</t>
  </si>
  <si>
    <t>王俊懿</t>
  </si>
  <si>
    <t>李美英</t>
  </si>
  <si>
    <t>(1)	华南农业大学“五四红旗团支部” 0.5分
(2)	2023-2024学年食品学院星级实验室 0.1分
(3)	五院联合心理知识竞赛 0.2分
(4)	食品质量与安全研究生第三党支部宣传委员 2.0分
(5)	“猫鼠游戏”户外团体活动 0.2分
(6)	“你好千金”女性生理健康教育大型公益讲座 0.2分
(7)	“爱自己，从破解情绪密码开始”心理健康讲座 0.2分(1)	华南农业大学“五四红旗团支部” 0.5分
(2)	2023-2024学年食品学院星级实验室 0.1分
(3)	五院联合心理知识竞赛 0.2分
(4)	食品质量与安全研究生第三党支部宣传委员 2.0分
(5)	“猫鼠游戏”户外团体活动 0.2分
(6)	“你好千金”女性生理健康教育大型公益讲座 0.2分
(7)	“爱自己，从破解情绪密码开始”心理健康讲座 0.2分</t>
  </si>
  <si>
    <t>(1)	华南农业大学“五四红旗团支部” 0.5分
(2)	2023-2024学年食品学院星级实验室 0.1分
(3)	五院联合心理知识竞赛 0.2分
(4)	食品质量与安全研究生第三党支部宣传委员 2.0分
(5)	“猫鼠游戏”户外团体活动 0.2分
(6)	“你好千金”女性生理健康教育大型公益讲座 0.2分
(7)	“爱自己，从破解情绪密码开始”心理健康讲座 0.2分</t>
  </si>
  <si>
    <t>（1）“不溶性大豆纤维功能特性提升及其应用特性研究”学术讲座暨第61期燕山论坛 0.2分
（2）“食品大讲堂第37期：天然产物研究30年；探索与感悟”讲座 0.2分
（3）水产品预制菜加工与质量安全控制 0.2分
（4）发表论文SCI一区 30分</t>
  </si>
  <si>
    <t>（1）第四届夜间超级迷宫定向接力赛暨校队选拔赛 0.2分
（2）食品学院定向越野短距离赛女子第三名0.8分
（3）2023年食品学院院运会提前赛女子立定跳远 0.2分</t>
  </si>
  <si>
    <t>刘道和</t>
  </si>
  <si>
    <r>
      <rPr>
        <sz val="12"/>
        <rFont val="等线"/>
        <charset val="134"/>
        <scheme val="minor"/>
      </rPr>
      <t>（1）研究生党支部委员 2分 （2）实验室负责人 0.2分（3）参加共筑农产品质量安全防线”主题宣讲会0.2分 (4)</t>
    </r>
    <r>
      <rPr>
        <sz val="10.5"/>
        <rFont val="等线"/>
        <charset val="134"/>
        <scheme val="minor"/>
      </rPr>
      <t xml:space="preserve"> </t>
    </r>
    <r>
      <rPr>
        <sz val="12"/>
        <rFont val="等线"/>
        <charset val="134"/>
        <scheme val="minor"/>
      </rPr>
      <t>参加“自我与觉察”研究生心理健康讲座 0.2分 (5)</t>
    </r>
    <r>
      <rPr>
        <sz val="10.5"/>
        <rFont val="等线"/>
        <charset val="134"/>
        <scheme val="minor"/>
      </rPr>
      <t xml:space="preserve"> </t>
    </r>
    <r>
      <rPr>
        <sz val="12"/>
        <rFont val="等线"/>
        <charset val="134"/>
        <scheme val="minor"/>
      </rPr>
      <t>参加你好千金”女性生理健康教育大型公益讲座 0.2分 (6)参加五院联合心理知识竞赛活动 0.2分</t>
    </r>
  </si>
  <si>
    <r>
      <rPr>
        <sz val="12"/>
        <color rgb="FFFF0000"/>
        <rFont val="等线"/>
        <charset val="134"/>
        <scheme val="minor"/>
      </rPr>
      <t>（1）研究生党支部委员 2分 （2）实验室负责人 0.2分（3）参加共筑农产品质量安全防线”主题宣讲会0.2分 (4)</t>
    </r>
    <r>
      <rPr>
        <sz val="10.5"/>
        <color rgb="FFFF0000"/>
        <rFont val="等线"/>
        <charset val="134"/>
        <scheme val="minor"/>
      </rPr>
      <t xml:space="preserve"> </t>
    </r>
    <r>
      <rPr>
        <sz val="12"/>
        <color rgb="FFFF0000"/>
        <rFont val="等线"/>
        <charset val="134"/>
        <scheme val="minor"/>
      </rPr>
      <t>参加“自我与觉察”研究生心理健康讲座 0.2分 (5)</t>
    </r>
    <r>
      <rPr>
        <sz val="10.5"/>
        <color rgb="FFFF0000"/>
        <rFont val="等线"/>
        <charset val="134"/>
        <scheme val="minor"/>
      </rPr>
      <t xml:space="preserve"> </t>
    </r>
    <r>
      <rPr>
        <sz val="12"/>
        <color rgb="FFFF0000"/>
        <rFont val="等线"/>
        <charset val="134"/>
        <scheme val="minor"/>
      </rPr>
      <t>参加你好千金”女性生理健康教育大型公益讲座 0.2分 (6)参加五院联合心理知识竞赛活动 0.2分</t>
    </r>
  </si>
  <si>
    <t>30分</t>
  </si>
  <si>
    <t>（Real-time, ultra-sensitive and label-free detection of OTA based on DNA aptamer functionalized carbon nanotube field-effect transistor，期刊名Sensors and Actuators: B. Chemical，接收年月2024.04，作者排序第1）</t>
  </si>
  <si>
    <r>
      <rPr>
        <sz val="12"/>
        <rFont val="等线"/>
        <charset val="134"/>
        <scheme val="minor"/>
      </rPr>
      <t>（1）参与食品学院定向院选拔赛</t>
    </r>
    <r>
      <rPr>
        <sz val="10.5"/>
        <rFont val="等线"/>
        <charset val="134"/>
        <scheme val="minor"/>
      </rPr>
      <t xml:space="preserve"> </t>
    </r>
    <r>
      <rPr>
        <sz val="12"/>
        <rFont val="等线"/>
        <charset val="134"/>
        <scheme val="minor"/>
      </rPr>
      <t xml:space="preserve"> 0.2分； （2）参与食品学院院运会提前赛</t>
    </r>
    <r>
      <rPr>
        <sz val="10.5"/>
        <rFont val="等线"/>
        <charset val="134"/>
        <scheme val="minor"/>
      </rPr>
      <t xml:space="preserve"> </t>
    </r>
    <r>
      <rPr>
        <sz val="12"/>
        <rFont val="等线"/>
        <charset val="134"/>
        <scheme val="minor"/>
      </rPr>
      <t xml:space="preserve"> 0.2分；</t>
    </r>
  </si>
  <si>
    <r>
      <rPr>
        <sz val="12"/>
        <color rgb="FFFF0000"/>
        <rFont val="等线"/>
        <charset val="134"/>
        <scheme val="minor"/>
      </rPr>
      <t>（1）参与食品学院定向院选拔赛</t>
    </r>
    <r>
      <rPr>
        <sz val="10.5"/>
        <color rgb="FFFF0000"/>
        <rFont val="等线"/>
        <charset val="134"/>
        <scheme val="minor"/>
      </rPr>
      <t xml:space="preserve"> </t>
    </r>
    <r>
      <rPr>
        <sz val="12"/>
        <color rgb="FFFF0000"/>
        <rFont val="等线"/>
        <charset val="134"/>
        <scheme val="minor"/>
      </rPr>
      <t xml:space="preserve"> 0.2分； （2）参与食品学院院运会提前赛</t>
    </r>
    <r>
      <rPr>
        <sz val="10.5"/>
        <color rgb="FFFF0000"/>
        <rFont val="等线"/>
        <charset val="134"/>
        <scheme val="minor"/>
      </rPr>
      <t xml:space="preserve"> </t>
    </r>
    <r>
      <rPr>
        <sz val="12"/>
        <color rgb="FFFF0000"/>
        <rFont val="等线"/>
        <charset val="134"/>
        <scheme val="minor"/>
      </rPr>
      <t xml:space="preserve"> 0.2分；</t>
    </r>
  </si>
  <si>
    <t>陈惠莹，尹辉</t>
  </si>
  <si>
    <t>任颖</t>
  </si>
  <si>
    <t>曹黎明</t>
  </si>
  <si>
    <r>
      <rPr>
        <sz val="12"/>
        <color theme="1"/>
        <rFont val="等线"/>
        <charset val="134"/>
        <scheme val="minor"/>
      </rPr>
      <t xml:space="preserve">（1）研究生党支部委员 2分 （2）实验室学生负责人 0.2分 （3）五星实验室 0.3分（4）第62期燕山论坛 0.2分
</t>
    </r>
    <r>
      <rPr>
        <sz val="12"/>
        <color rgb="FFFF0000"/>
        <rFont val="等线"/>
        <charset val="134"/>
        <scheme val="minor"/>
      </rPr>
      <t>62期燕山论坛算集体分</t>
    </r>
  </si>
  <si>
    <t xml:space="preserve">1）SCI 1区（标题Water-resistant and barrier properties of poly(vinyl alcohol)/nanocellulose films enhanced by metal ion crosslinking，期刊名International Journal of Biological Macromolecules，接收年月26 July 2024，作者排序第1） 30分
（2）丁颖杯创意大赛 0.2分
（3）第62期燕山论坛 0.2分
</t>
  </si>
  <si>
    <r>
      <rPr>
        <sz val="11"/>
        <color rgb="FF000000"/>
        <rFont val="等线"/>
        <charset val="134"/>
        <scheme val="minor"/>
      </rPr>
      <t xml:space="preserve">1）SCI 1区（标题Water-resistant and barrier properties of poly(vinyl alcohol)/nanocellulose films enhanced by metal ion crosslinking，期刊名International Journal of Biological Macromolecules，接收年月26 July 2024，作者排序第1） 30分
</t>
    </r>
    <r>
      <rPr>
        <sz val="11"/>
        <color rgb="FFFF0000"/>
        <rFont val="等线"/>
        <charset val="134"/>
        <scheme val="minor"/>
      </rPr>
      <t>（2）丁颖杯创意大赛 0.2分
62期燕山论坛算集体分</t>
    </r>
    <r>
      <rPr>
        <sz val="11"/>
        <color rgb="FF000000"/>
        <rFont val="等线"/>
        <charset val="134"/>
        <scheme val="minor"/>
      </rPr>
      <t xml:space="preserve">
</t>
    </r>
  </si>
  <si>
    <t>丁义文</t>
  </si>
  <si>
    <t xml:space="preserve">（1）2023-2024年度华南农业大学共青团先进集体：华南农业大学五四红旗团支部：食品学院：研究生2022级硕士研究生6班团支部 0.5分
（2）食品学院星级实验室：畜产食品加工实验室西侧：三星级实验室 0.1分
（3）参与五院联合心理知识竞赛活动：0.2分
（4）参加“你好千金，呵护千金”女性生理健康大型公益讲座：0.2分 </t>
  </si>
  <si>
    <t xml:space="preserve">1.科研成果：SCI 1区（标题Impact of NaCl perturbation on physicochemical and structural properties of preheat–treated egg white protein modulating foaming property，期刊名Food Chemistry，接收年月2024年7月，作者排序第1作者） 30分
2.学术活动：
（1）2023年11月24日：干燥研究的意义和创新路径讲座 0.2分
（2）第65期燕山论坛：“β-葡聚糖结构与功能之间的构效关系” 0.2分
（3）“国奖有约，榜样领航”研究生国奖获得者分享会 0.2分
（4）水产品预制菜加工与质量安全控制讲座 0.2分
（5）第60期燕山论坛：“异源三聚体G蛋白介导的植物免疫调控网络”学术讲座 0.2分
（6）2023年华南农业大学“丁颖杯”暨“挑战杯”广东大学生创业计划竞赛 0.2分； </t>
  </si>
  <si>
    <t xml:space="preserve">（1）参加华南农业大学“军魂杯"第四届夜间超级迷宫定向接力赛暨校队选拔赛的定向运动比赛 0.2分
（2）参加2023年食品学院运动会径赛100米预赛 0.2分
（3）参加2023年食品学院定向越野百米赛 0.2分 </t>
  </si>
  <si>
    <t>伍颖茵</t>
  </si>
  <si>
    <t>郑倩望</t>
  </si>
  <si>
    <t>（1）23级助理班主任2分
（2）参加第十四届迎新杯书画大赛0.2分
（3）参加11.17科学道德学术讲座0.2分
（4）参加国奖有约 榜样领航（研究生国奖获得者分享会）第一期0.2分</t>
  </si>
  <si>
    <t>（1）23级助理班主任2分
（2）参加第十四届迎新杯书画大赛0.2分
（3）参加11.17科学道德学术讲座0.2分
国奖有约讲座加学术分</t>
  </si>
  <si>
    <r>
      <rPr>
        <sz val="11"/>
        <color theme="1"/>
        <rFont val="等线"/>
        <charset val="134"/>
        <scheme val="minor"/>
      </rPr>
      <t>（</t>
    </r>
    <r>
      <rPr>
        <sz val="12"/>
        <color theme="1"/>
        <rFont val="等线"/>
        <charset val="134"/>
        <scheme val="minor"/>
      </rPr>
      <t>1）SCI 1区（Anti-obesty effects of the high molecular weight Cordyceps militaris polysaccharide CMP40 in high-fat diet mice,期刊名Food Bioscience，接收年月2024年6月，作者排序第1）30分；</t>
    </r>
  </si>
  <si>
    <r>
      <rPr>
        <sz val="11"/>
        <color rgb="FFFF0000"/>
        <rFont val="等线"/>
        <charset val="134"/>
        <scheme val="minor"/>
      </rPr>
      <t>（</t>
    </r>
    <r>
      <rPr>
        <sz val="12"/>
        <color rgb="FFFF0000"/>
        <rFont val="等线"/>
        <charset val="134"/>
        <scheme val="minor"/>
      </rPr>
      <t xml:space="preserve">1）SCI 1区（Anti-obesty effects of the high molecular weight Cordyceps militaris polysaccharide CMP40 in high-fat diet mice,期刊名Food Bioscience，接收年月2024年6月，作者排序第1）30分；
</t>
    </r>
  </si>
  <si>
    <t>（1）SCI 1区（Anti-obesty effects of the high molecular weight Cordyceps militaris polysaccharide CMP40 in high-fat diet mice,期刊名Food Bioscience，接收年月2024年6月，作者排序第1）30分；
（2）参加国奖有约 榜样领航（研究生国奖获得者分享会）第一期0.2分</t>
  </si>
  <si>
    <t xml:space="preserve">（1）参与食品学院院运会女子跳远项目比赛0.2分 </t>
  </si>
  <si>
    <t>魏冉</t>
  </si>
  <si>
    <t>田兴国</t>
  </si>
  <si>
    <t xml:space="preserve">（1） 华南农业大学五四红旗团支部 0.5分 
（2） 五星级实验室 0.3分 </t>
  </si>
  <si>
    <t>（1）参与专利辅导讲座 0.2分
（2）参与对话国奖，见贤思齐讲座 0.2分
（3）SCI一区 （题目：Environmental stress-induced c informational transitions modulate foaming and gelation properties of Glycosylated egg white proteins，期刊名 Food Hydrocolloids，接收年月11月11日，作者排序1）30分</t>
  </si>
  <si>
    <t>（1）学院男子铅球比赛 0.2分
（2）定向越野活动 0.2分
（3）关于连州东陂镇腊味产业合作 0.5分</t>
  </si>
  <si>
    <t>万梓聪</t>
  </si>
  <si>
    <t xml:space="preserve">（1） 参与“异源三聚体 G 蛋白介导的植物免疫调控网络”学术讲座 0.2分
（2）“中国式现代化与高质量发展”学术沙龙 0.2分
（3）以第一作者在FOOD HYDROCOLLOIDS （农林科学1区）上发表一篇文章：Synergistic effects of tea polyphenols and phosphorylation on the gelation behavior of egg white proteins。 30分  </t>
  </si>
  <si>
    <t xml:space="preserve"> （1） 参与食品学院院运会方阵 0.2分；
（2） 参与校园十大歌手院级选拔赛 0.2分</t>
  </si>
  <si>
    <t>叶倩仪</t>
  </si>
  <si>
    <t>(1)2023年11月30日参加“自我与觉察”研究生心理健康讲座活动， 0.2分
(2)2024年6月21日参加“猫鼠游戏”户外团体活动， 0.2分
(3)2023年11月10日参加“你好千金”女性生理健康教育大型公益讲座， 0.2分
所处实验室获评食品学院五星实验室， 0.3分</t>
  </si>
  <si>
    <t>(1)2023年10月18日参加“国奖有约 榜样领航”研究生国奖获得者分享会，0.2分， 0.2分
(2)2023年10月27日参加“对话国奖 见贤思齐”研究生国奖获得者分享会，0.2分
SCI1区（标题：Dynamic adsorption and stability mechanisms in Pickering emulsions co-stabilized by whey protein microgel particles and sucrose esters，期刊名Food Hydrocolloids，接收年月2024.08.31，作者排序第一）30分</t>
  </si>
  <si>
    <t>食品学院院运会参与，女子铅球，0.2分</t>
  </si>
  <si>
    <t>王语润</t>
  </si>
  <si>
    <t>刘韵乐</t>
  </si>
  <si>
    <t>三星级实验室 0.1分</t>
  </si>
  <si>
    <t>SCI一区（标题：Polypropylene packaging alleviates the quality deterioration of Lentinus edodes through antioxidant system and phenylpropane pathway；期刊名：FOOD BIOSCIENCE；接受年月：2024年1月10号；作者排序：第一作者与导师并列）</t>
  </si>
  <si>
    <t>曾志安</t>
  </si>
  <si>
    <t>（1）论文加分   《复配灵芝多糖与牛乳酪蛋白水解物对巨噬细胞和小鼠的免疫调节作用》现代食品科技是北大核心  7分
（2）专利加分    《一种简易单个线虫培养模型及其睡眠监测方法》 公开  4分
（3）2024年华南农业大学创客杯大学生创新大赛金奖  校级负责人   3分
（4）华南农业大学2023年“丁颖杯”创意大赛一等奖  校级成员  1.5分
（5）华南农业大学2023年“丁颖杯”既“挑战杯”广东省大学生创业计划竞赛金奖  校级负责人  3分
（6）“一带一路”高校食品教育科技联盟国际大学生创意大赛2023年烘焙类食品创意主题赛优胜奖   省级成员  2分
（7）华南农业大学立白科技集团“创客杯”创新创业产品定向赛新苗奖   校级负责人  3分
（8）“CIFST-2023年度李锦记杯学生创新大赛”优秀产品奖   省级负责人  4分
（9）第十四届“挑战杯”广东大学生创业计划竞赛金奖   省级负责人  10分
（10）2023年国家海洋食品工程技术研究中心预制菜创新大赛三等奖   国家级成员  6分
（11）中国国际大学生创新大赛（2024）广东省分赛铜奖 省级负责人  6分</t>
  </si>
  <si>
    <t>（1）论文加分   《复配灵芝多糖与牛乳酪蛋白水解物对巨噬细胞和小鼠的免疫调节作用》现代食品科技是北大核心5分（补充录用通知书，非前25%）
（2）专利加分    《一种简易单个线虫培养模型及其睡眠监测方法》 公开  4分
（3）2024年华南农业大学创客杯大学生创新大赛金奖  校级负责人   3分
（4）华南农业大学2023年“丁颖杯”创意大赛一等奖  校级成员  1.5分
（5）华南农业大学2023年“丁颖杯”既“挑战杯”广东省大学生创业计划竞赛金奖  校级负责人  3分
（6）“一带一路”高校食品教育科技联盟国际大学生创意大赛2023年烘焙类食品创意主题赛优胜奖   省级成员  2分
（7）华南农业大学立白科技集团“创客杯”创新创业产品定向赛新苗奖   校级负责人  3分
（8）“CIFST-2023年度李锦记杯学生创新大赛”优秀产品奖   省级负责人  4分
（9）第十四届“挑战杯”广东大学生创业计划竞赛金奖   省级负责人  10分
（10）2023年国家海洋食品工程技术研究中心预制菜创新大赛三等奖   国家级成员  6分（改为3分）细则里面是研究分、中心，倒退一个级别
（11）中国国际大学生创新大赛（2024）广东省分赛铜奖 省级负责人  6分</t>
  </si>
  <si>
    <t>（（1）5分 （北大核心收录 复配灵芝多糖与牛乳酪蛋白水解物对巨噬细胞和小鼠的免疫调节作用 《现代食品科技》2024.4 ）（非北核前25%）
（2）4分 （《一种简易单个线虫培养模型及其睡眠监测方法》 公开 2024.7 ）
（3）0分 （2024年华南农业大学创客杯大学生创新大赛金奖  校级负责人 2024.5 ）（同一个项目获多个奖项按最高的一次加分）
（4）1.5分 （华南农业大学2023年“丁颖杯”创意大赛一等奖  校级成员 2024.3 ）
（5）0分 （华南农业大学2023年“丁颖杯”既“挑战杯”广东省大学生创业计划竞赛金奖  校级负责人 2024.3 ）（同一个项目获多个奖项按最高的一次加分）
（6）2分 （“一带一路”高校食品教育科技联盟国际大学生创意大赛2023年烘焙类食品创意主题赛优胜奖   省级成员 2023.9 ）
（7）0分 （华南农业大学立白科技集团“创客杯”创新创业产品定向赛新苗奖   校级负责人 2024.9 ）（同一个项目获多个奖项按最高的一次加分）
（8）4分 （“CIFST-2023年度李锦记杯学生创新大赛”优秀产品奖   省级负责人 2023.10 ）
（9）10分 （第十四届“挑战杯”广东大学生创业计划竞赛金奖   省级负责人 2024.7 ）
（10）3分 （2023年国家海洋食品工程技术研究中心预制菜创新大赛三等奖   省级成员 2023.11 ）
（11）0分 （中国国际大学生创新大赛（2024）广东省分赛铜奖 省级负责人 2024.8 ）（同一个项目获多个奖项按最高的一次加分）</t>
  </si>
  <si>
    <t>据反馈修改</t>
  </si>
  <si>
    <t>李思颖</t>
  </si>
  <si>
    <t>（1）院研究生团委副书记 4分 （2）班级生活委员 1分 （3）校五四红旗团委 0.25分 （4）校优秀共青团干部 2分 （5）中国研究生乡村振兴科技强农+创新大赛二等奖 2分（6）参加集体活动累计 1分（食品大讲堂属于科研加分，已达上限）</t>
  </si>
  <si>
    <t>（1）中文核心（标题酱油发酵工艺的优化研究进展，期刊名中国食品添加剂，接收年月2024.02，作者排序第1） 5分  ；中文核心（标题：酱油发酵基料酱油酮的提取及分析检测方法研究，期刊名中国食品添加剂，接收年月2024.09，作者排序第2） 5分  ；（2）发明专利公开一项 4分（3）2024年华南农业大学"创客杯"大学生创新大赛金奖1.5分（4）2023年华南农业大学"丁颖杯"暨"挑战杯"广东大学生创业计划竞赛校内赛金奖1.5分（5）参加学术讲座累计1分</t>
  </si>
  <si>
    <t>（1）中文核心（标题酱油发酵工艺的优化研究进展，期刊名中国食品添加剂，接收年月2024.02，作者排序第1） 5分  ；中文核心（标题：酱油发酵基料酱油酮的提取及分析检测方法研究，期刊名中国食品添加剂，接收年月2024.09，作者排序第2） 5分  ；(第二排名不加分，只有与导师一作才可以)（2）发明专利公开一项 4分（3）2024年华南农业大学"创客杯"大学生创新大赛金奖1.5分（4）2023年华南农业大学"丁颖杯"暨"挑战杯"广东大学生创业计划竞赛校内赛金奖1.5分（5）参加学术讲座累计1分</t>
  </si>
  <si>
    <t>（1）中文核心（标题酱油发酵工艺的优化研究进展，期刊名中国食品添加剂，接收年月2024.02，作者排序第1） 5分  ；中文核心（标题：酱油发酵基料酱油酮的提取及分析检测方法研究，期刊名中国食品添加剂，接收年月2024.09，作者排序第2） 5分  （2）发明专利公开一项 4分（3）2024年华南农业大学"创客杯"大学生创新大赛金奖0分(同一个项目获多个奖项按最高的一次加分)（4）2023年华南农业大学"丁颖杯"暨"挑战杯"广东大学生创业计划竞赛校内赛金奖1.5分（5）参加学术讲座累计1分
导师为一作，学生为二作也可以加分。</t>
  </si>
  <si>
    <t>2023军魂杯第四届夜间超级迷宫定向接力赛暨校队选拔赛</t>
  </si>
  <si>
    <t>复审后修改</t>
  </si>
  <si>
    <t>杨晓华</t>
  </si>
  <si>
    <t>(1)丛枝菌根真菌磷信号网络调控解析讲座0.2分(2)研究生党支部副书记3分(3)班级团支书1.5分</t>
  </si>
  <si>
    <t>(1）SCI 3区论文加分18分（2）“共筑农产品质量安全防线”主题宣讲会 0.2分（3）食品大讲堂24期——水产品预制菜加工与质量安全控制 0.2分（4）“国奖有约 榜样领航”研究生国奖获得者分享会 0.2分（5）干燥研究的意义和创新路径讲座 0.2分</t>
  </si>
  <si>
    <t>（1）第四届夜间超级迷宫定向接力赛暨校队选拔赛0.2分（2）2023年食品学院院运会提前赛参与立定跳远项目 0.2分（3）食品学院定向越野0.2分</t>
  </si>
  <si>
    <t>李倩欣</t>
  </si>
  <si>
    <t>SCI 2区（标题：Real-time and visual detection of viable Salmonella in milk from remote pasture via IMS-LAMP-NALFS，期刊名：Microchemical Journal ，接收年月：2023年11月27日，作者排序：第1） 24分</t>
  </si>
  <si>
    <t>洪嘉淇</t>
  </si>
  <si>
    <t>13592753828</t>
  </si>
  <si>
    <t>(1)丛枝菌根真菌磷信号网络调控解析讲座                 0.2分
(2)“β-葡聚糖结构与功能之间的构效关系”专题讲座      0.2分</t>
  </si>
  <si>
    <t>（1）SCI 3区期刊Materials发表《The Recent Applications of Magnetic Nanoparticles in Biomedical Fields》    18分
（2）发明专利《一株快速稳定降解脂多糖的无溶血活性解淀粉芽孢杆菌及其应用》已公开      4分
（3）中国微生物安全与健康科学大数据库构建及其创新应用讲座  0.2分
（4）“共筑农产品质量安全防线”主题宣讲会               0.2分
（5）食品大讲堂24期——水产品预制菜加工与质量安全控制  0.2分
（6）“国奖有约 榜样领航”研究生国奖获得者分享会        0.2分</t>
  </si>
  <si>
    <t>（1）第四届夜间超级迷宫定向接力赛暨校队选拔赛           0.2分
（2）2023年食品学院院运会提前赛参与立定跳远项目        0.2分
（3）2023年食品学院定向越野女子团队赛项目              0.2分</t>
  </si>
  <si>
    <t>胡璇</t>
  </si>
  <si>
    <t>3.8分</t>
  </si>
  <si>
    <t xml:space="preserve">(1)研究生党支部宣传委员 2分 (2)参加“你好千金”女性生理健康教育大型公益讲座 0.2分 (3)参加“自我与觉察”研究生心理健康讲座 0.2分 (4)参加“华南农业大学首届科普大赛”观众 0.2分 (5)参加“大健康科技创新和产业高质量发展的人才需求讲座” 0.2分 (6)参加华南农业大学红十字会“与爱携手，共探血液奥秘”血液知识讲座 0.2分 (7)五星级实验室 0.3分 （8）华南农业大学五四红旗团支部 0.5 </t>
  </si>
  <si>
    <t>（1）中国国际大学生创新大赛（2023）获全国总决赛银奖 7分 （2）第十四届“挑战杯”广东大学生创业计7划竞赛获省赛金奖 5分 （3）2023年广东“众创杯”创业创新大赛获优胜奖 2分 （4）中国国际大学生（2024）创新大赛获省赛银奖 4分 （5）2023年华南农业大学“丁颖杯”暨“挑战杯”广东大学生创业计划竞赛校内赛中获金奖 1.5分 （6）2023年“丁颖杯”创意大赛选拔中获院优秀奖 0.3分 （7）“食品大讲堂37期：天然产物研究30年；探索与感悟”讲座 0.2分 （8）“不溶性大豆纤维功能特性提升及其应用特性研究”学术讲座 0.2分 （9）“β-葡聚糖结构与功能之间的构效关系”专题讲座暨第65期燕山论坛 0.2分 （10）“高效节能智能粮食烘干机械化关键技术与装备研究”学术讲座暨第66期燕山论坛 0.2分 （11）参加“东富龙-国药工程杯”第十一届全国大学生制药工程设计竞赛 0.2分</t>
  </si>
  <si>
    <t>同一项目多个奖项仅按最高奖项加分</t>
  </si>
  <si>
    <t>科研里面奖项重复的只有校级获奖的“挑战杯”广东大学生创业计划竞赛，其他比赛不同而且比赛项目也不同，应该只扣除校级获奖1.5分，科研总分应为19.3分</t>
  </si>
  <si>
    <t>0.5分</t>
  </si>
  <si>
    <t>（1）参与食品学院院运会800米预决赛项目比赛 0.3分；（2）参与食品学院定向越野短距离赛 0.2分 （0.5）</t>
  </si>
  <si>
    <t>院运会800米预决赛项目比赛加0.2分</t>
  </si>
  <si>
    <t>25.1分</t>
  </si>
  <si>
    <t>王俊明</t>
  </si>
  <si>
    <t xml:space="preserve">（1）“你好千金”女性生理健康教育大型公益讲座 0.2分
（2）“自我与觉察”研究生心理健康讲座 0.2分
（3）华南农业大学荧光夜跑活动 0.2分
（4）华南农业大学膳食管理委员会“光盘行动”线上打卡活动 0.2分
（5）华南农业大学首届科普大赛 0.2分
（6）五院联合心理知识竞赛 0.2分
（7）华南农业大学“五四红旗团支部”称号 0.5分
（8）食品学院612四星级实验室成员0.2分 </t>
  </si>
  <si>
    <t>（1）SCI 3区（标题：Effects of Caloric Restriction and Intermittent Fasting and Their Combined Exercise on Cognitive Functioning: A Review，期刊名：CURRENT NUTRITION REPORTS，接收年月：2024年8月，作者排序：第一作者） 18分  ；
（2）2023年华南农业大学“丁颖杯”暨“挑战杯”广东大学生创业计划竞赛铜奖 0.8分
（3）“国奖有约 榜样领航”研究生过奖获得者分享会 0.2分
（4）水产品预制菜学术讲座 0.2分</t>
  </si>
  <si>
    <t>（1）2023年定向越野初赛男子组短距离赛第一名 1分
（2）2023年华南农业大学“军魂杯”第四届夜间超级迷宫定向接力赛 0.2分
（3）2023年院运会提前赛男子立定跳远 0.2分</t>
  </si>
  <si>
    <t>集体分上限为1分</t>
  </si>
  <si>
    <t>孙媛媛</t>
  </si>
  <si>
    <t>1、食品学院团委秘书长 4分
2、华南农业大学五四红旗团委——食品学院团委 0.25分
3、食品工程研究生第三党支部宣传委员 1分 (第二职务 加分已减半)
4、华南农业大学“五四红旗团支部”——研究生2022级硕士研究生3班团支部 0.5分
5、华南农业大学“优秀共青团员” 2分
6、趣味运动会 0.2分
7、荧光夜跑 0.2分
8、“自我与觉察”心理健康讲座 0.2分
9、你好千金 呵护千金 0.2分
10、五院联合心理知识竞赛初赛 0.2分
11、中国研究生乡村振兴科技强农+创新大赛二等奖 2分</t>
  </si>
  <si>
    <t>1、	科研成果：EI 加分：9分/篇；
（标题：基于不同分子结构的OSA淀粉构建Pickering乳液及其释放特性研究，期刊名：食品工业科技，接收年月：（录用定稿）网络首发时间：2024-05-08，作者排序：第一作者）
2、国奖分享 榜样领航 第一期 0.2分 
3、食品学院第61期燕山论坛 0.2分
4、干燥研究的意义和创新路径讲座 0.2分
5、食品大讲堂27期——异戊烯基酚类物质天然资源发掘与异源生物合成 0.2分
6、“共筑农产品质量安全防线”主题宣讲会 0.2分</t>
  </si>
  <si>
    <t>1、第四届夜间超级迷宫定向越野 0.2分
2、参加“三下乡”线下社会实践活动，受省级及以上表彰 1.5分</t>
  </si>
  <si>
    <t>思想品德与集体观念分上限为10分</t>
  </si>
  <si>
    <t>杨明月</t>
  </si>
  <si>
    <t>(1)班级组织委员2分；(2)参加“你好千金”女性生理健康教育大型公益讲座0.2分；(3)参加大健康科技创新和产业高质量发展的人才需求讲座1次0.2分；(4)参加“爱自己，从破解情绪密码开始”心里健康讲座0.2分；(5)教三一楼五星实验室成员0.3分；(6)所在班级获得校级“五四红旗团支部”0.5分</t>
  </si>
  <si>
    <t>(1)EI(题目:Egg white grafts weak-gels efficiently stabilize high internal phase emulsions and interfere with lipid hydrolysis: as delivery vehicles for hydrophobic actives，期刊:Food Safety and Health，接收年月:2024年7月27日，作者排序第1) 9分 (2)参加天然产物研究30年，探索与感悟讲座0.2分；(3)参加“异源三聚体G蛋白介导的植物免疫调控网络”学术讲座0.2分；(4)参加“中国式现代化与高质量发展”学术沙龙0.2分；(5)参加第四届研究生学术论坛0.2分(6)参加中国微生物安全与健康科学大数据库构建及其创新应用讲座0.2分</t>
  </si>
  <si>
    <t>没有影响因子和大类分区，按第四区论文加分</t>
  </si>
  <si>
    <t>(1)参加“军魂杯”第四届夜间迷宫定向接力赛暨校队选拔赛0.2分；(2)参加校级第六十六届运动会定向锦标赛0.2分 ；(3)院级定向越野百米赛第二名0.9分；(4)参加赴连州市东陂镇开展腊味产业合作对接0.5分；(5)院运会女子铅球第六名0.5分；(6)参加第二十期食品大讲堂0.2分</t>
  </si>
  <si>
    <t>谢莹莹</t>
  </si>
  <si>
    <t>李雪玲</t>
  </si>
  <si>
    <t xml:space="preserve">（1）院级优秀团干 1分；
（2）班级组织委员 2分；
（3）助理班主任 1分（已减半）；
（4）实验室负责人 0.2分；
（5）五星实验室 0.3分；
（6）2024年3月宿舍文化节之春意盎然,“寓"见美好--宿舍装饰大赛 优秀奖 0.2分（院级团队，已减半）；
（7）“落叶成画，心绘祖国”树叶贴画制作活动 三等奖 0.6分；
（8）“厚植文化自信，担当文化使命，争做时代新人”主题征文比赛 二等奖 0.8分；
共6.1分
集体活动：（共1分）
（9）参加华南农业大学2023年廉洁主题知识竞赛1次 0.2分；
（10）“你好千金”女性生理健康教育大型公益讲座 0.2分;
(11)2023年广东省科学道德和学风建设宣讲教育报告会 0.2分;
(12)“中国式现代化与高质量发展”学术沙龙暨第 62期燕山论坛 0.2分
(13)“五院联合心理知识竞赛”观众 0.2分；
(14)“家乡发展我见证”主题摄影活动 0.2分。
总共：7.1分
</t>
  </si>
  <si>
    <t xml:space="preserve">学术讲座：
（1）国奖有约 榜样领航(研究生国奖获得者分享会)第一期 0.2分;（2）第二十期食品大讲堂 0.2分；
（3）不溶性大豆纤维功能特性提升及其应用特性研究”学术讲座暨第61期燕山论坛 0.2分；
（4）β-葡聚糖结构与功能之间的构效关系”专题讲座暨第 65期燕山论坛 0.2分；
（5）4.9食品学院讲座 0.2分
共1分
（6）华南农业大学2023年“丁颖杯”创意大赛 参与 0.2分；
（7）2023年华南农业大学“丁颖杯”创业计划大赛农学院赛 二等奖 0.5分；
（8）互联网+“青年红色筑梦之旅”赛道 参与 0.2分；
共0.9分
科研成果
（9）EI（标题：后生元的作用机制及其在食品领域的应用，期刊名：食品科学，接收年月：2023年10月，作者排序第1） 9分
总共：10.9分
</t>
  </si>
  <si>
    <r>
      <rPr>
        <sz val="11"/>
        <color rgb="FF000000"/>
        <rFont val="等线"/>
        <charset val="134"/>
        <scheme val="minor"/>
      </rPr>
      <t>学术讲座：
（1）国奖有约 榜样领航(研究生国奖获得者分享会)第一期 0.2分;（2）第二十期食品大讲堂 0.2分；
（3）不溶性大豆纤维功能特性提升及其应用特性研究”学术讲座暨第61期燕山论坛 0.2分；
（4）β-葡聚糖结构与功能之间的构效关系”专题讲座暨第 65期燕山论坛 0.2分；
（5）4.9食品学院讲座 0.2分
共1分
（6）华南农业大学2023年“丁颖杯”创意大赛 参与 0.2分；
（7）2023年华南农业大学“丁颖杯”创业计划大赛农学院赛 二等奖 0.5分；
（8）互联网+“青年红色筑梦之旅”赛道 参与 0.2分；</t>
    </r>
    <r>
      <rPr>
        <sz val="11"/>
        <color rgb="FFFF0000"/>
        <rFont val="等线"/>
        <charset val="134"/>
        <scheme val="minor"/>
      </rPr>
      <t>（只是报名成功，不加分）</t>
    </r>
    <r>
      <rPr>
        <sz val="11"/>
        <color rgb="FF000000"/>
        <rFont val="等线"/>
        <charset val="134"/>
        <scheme val="minor"/>
      </rPr>
      <t xml:space="preserve">
共0.9分
科研成果
（9）EI（标题：后生元的作用机制及其在食品领域的应用，期刊名：食品科学，接收年月：2023年10月，作者排序第1） 9分
总共：10.9分
</t>
    </r>
  </si>
  <si>
    <t xml:space="preserve">（1）参与食品学院院运会跳远项目比赛  0.2分；
（2）参与食品学院定向越野比赛 0.2分；
（3）参与华南农业大学"军魂杯"第四届夜间超级迷宫定向接力赛暨校队选拔赛 0.2分
总共0.6分
</t>
  </si>
  <si>
    <t>蒋玉珍</t>
  </si>
  <si>
    <t>（1）华南农业大学“五四红旗团支部”称号 0.5分   
（2）五星级实验室 0.3分
（3）食品工程研究生第三党支部纪律委员 2分   
（4）第十二届校青廉社专题讲座第一场 0.2分   
（5）第十二届校青廉社专题讲座第二场 0.2分</t>
  </si>
  <si>
    <t>（1）EI论文（基于肠-脑轴探讨植物多糖干预肠道菌群抗抑郁的研究进展，食品工业科技，2024年1月，作者排序第1） 9分；
（2）北大核心（九香虫肽缓解槟榔碱诱导的胃粘膜上皮细胞损伤，现代食品科技，2024年5月，作者排序第1） 7分；
（3）华南农业大学“丁颖杯”暨“挑战杯”广东大学生创业计划竞赛校内赛银奖 1分；
（4）食品学院“丁颖杯”暨“挑战杯”广东大学生创业计划竞赛优胜奖 美藤果油叶黄素酯夹心型凝胶糖果 0.6分
（5）学术讲座“对话国奖 见贤思齐”第二期 0.2分</t>
  </si>
  <si>
    <r>
      <rPr>
        <sz val="11"/>
        <color theme="1"/>
        <rFont val="等线"/>
        <charset val="134"/>
        <scheme val="minor"/>
      </rPr>
      <t>（1）EI论文（基于肠-脑轴探讨植物多糖干预肠道菌群抗抑郁的研究进展，食品工业科技，2024年1月，作者排序第1） 9分；
（2）北大核心（九香虫肽缓解槟榔碱诱导的胃粘膜上皮细胞损伤，现代食品科技，2024年5月，作者排序第1）</t>
    </r>
    <r>
      <rPr>
        <sz val="11"/>
        <color rgb="FFFF0000"/>
        <rFont val="等线"/>
        <charset val="134"/>
        <scheme val="minor"/>
      </rPr>
      <t>5分；</t>
    </r>
    <r>
      <rPr>
        <sz val="11"/>
        <color theme="1"/>
        <rFont val="等线"/>
        <charset val="134"/>
        <scheme val="minor"/>
      </rPr>
      <t xml:space="preserve">
（3）华南农业大学“丁颖杯”暨“挑战杯”广东大学生创业计划竞赛校内赛银奖 1分；
（4）食品学院“丁颖杯”暨“挑战杯”广东大学生创业计划竞赛优胜奖 美藤果油叶黄素酯夹心型凝胶糖果 0.6分</t>
    </r>
    <r>
      <rPr>
        <sz val="11"/>
        <color rgb="FFFF0000"/>
        <rFont val="等线"/>
        <charset val="134"/>
        <scheme val="minor"/>
      </rPr>
      <t>同一项目加最高分）</t>
    </r>
    <r>
      <rPr>
        <sz val="11"/>
        <color theme="1"/>
        <rFont val="等线"/>
        <charset val="134"/>
        <scheme val="minor"/>
      </rPr>
      <t xml:space="preserve">
（5）学术讲座“对话国奖 见贤思齐”第二期 0.2分</t>
    </r>
  </si>
  <si>
    <r>
      <rPr>
        <sz val="11"/>
        <color theme="1"/>
        <rFont val="等线"/>
        <charset val="134"/>
        <scheme val="minor"/>
      </rPr>
      <t>“基于肠脑轴”论文检索证明归类为北大核心，</t>
    </r>
    <r>
      <rPr>
        <sz val="11"/>
        <color rgb="FFFF0000"/>
        <rFont val="等线"/>
        <charset val="134"/>
        <scheme val="minor"/>
      </rPr>
      <t>但是非前25%，加分为5分，</t>
    </r>
    <r>
      <rPr>
        <sz val="11"/>
        <color theme="1"/>
        <rFont val="等线"/>
        <charset val="134"/>
        <scheme val="minor"/>
      </rPr>
      <t xml:space="preserve">且缺少纸质版检索证明原件（红色盖章版）；“九香虫”论文无检索证明；丁颖杯获奖只加相应的奖项分，不叠加参与分
</t>
    </r>
    <r>
      <rPr>
        <sz val="11"/>
        <color rgb="FFFF0000"/>
        <rFont val="等线"/>
        <charset val="134"/>
        <scheme val="minor"/>
      </rPr>
      <t>依据反馈修改</t>
    </r>
  </si>
  <si>
    <t>邱威鹏</t>
  </si>
  <si>
    <t xml:space="preserve">（1）校级优秀团员2分
（2）食品学院食品质量与安全研究生第二党支部副支书3分
（3）中国共产主义青年团华南农业大学食品学院第二十七次代表大会团员代表0.2分
（4）你好千金，呵护千金讲座 0.2分
（5）校级社区党员之星1分
（6）大健康科技创新和产业高质量发展的人才需求讲座 0.2分
</t>
  </si>
  <si>
    <t xml:space="preserve">（1） 国奖有约，榜样领航讲座 0.2分
（2） 水产品预制菜学术讲座 0.2分
（3） 2023年“丁颖杯”创意大赛实验创意类一等奖 3分
（4） 2023年华南农业大学“创客杯”大学生创业大赛金奖 1.5分
（5） 2023年国家海洋食品工程技术研究中心预制菜创新大赛 0.8分
（6） 十四届“挑战杯”广东大学生创业计划竞赛 金奖 5分
（7） 2023年华南农业大学“丁颖杯”暨“挑战杯”广东大学生创业计划竞赛校内赛 金奖 1.5分
（8） 李锦记杯学生创新大赛优秀奖 2分
（9） 中国国际大学生创新大赛广东省分赛铜奖 3分
（10） 华南农业大学立白科技集团创客杯创新创业产业定向赛新苗奖 0.8分
</t>
  </si>
  <si>
    <r>
      <rPr>
        <sz val="11"/>
        <color rgb="FFFF0000"/>
        <rFont val="等线"/>
        <charset val="134"/>
        <scheme val="minor"/>
      </rPr>
      <t xml:space="preserve">（1） 国奖有约，榜样领航讲座 0.2分
（2） 水产品预制菜学术讲座 0.2分
（3） 2023年“丁颖杯”创意大赛实验创意类一等奖 3分
（4） 2023年华南农业大学“创客杯”大学生创业大赛金奖 1.5分
（6） 十四届“挑战杯”广东大学生创业计划竞赛 金奖 5分
</t>
    </r>
    <r>
      <rPr>
        <sz val="11"/>
        <color theme="1"/>
        <rFont val="等线"/>
        <charset val="134"/>
        <scheme val="minor"/>
      </rPr>
      <t xml:space="preserve">（7） 2023年华南农业大学“丁颖杯”暨“挑战杯”广东大学生创业计划竞赛校内赛 金奖 1.5分
</t>
    </r>
    <r>
      <rPr>
        <sz val="11"/>
        <color rgb="FFFF0000"/>
        <rFont val="等线"/>
        <charset val="134"/>
        <scheme val="minor"/>
      </rPr>
      <t>（8） 李锦记杯学生创新大赛优秀奖 2分</t>
    </r>
    <r>
      <rPr>
        <sz val="11"/>
        <color theme="1"/>
        <rFont val="等线"/>
        <charset val="134"/>
        <scheme val="minor"/>
      </rPr>
      <t xml:space="preserve">
（9） 中国国际大学生创新大赛广东省分赛铜奖 3分
（10） 华南农业大学立白科技集团创客杯创新创业产业定向赛新苗奖 0.8分
</t>
    </r>
  </si>
  <si>
    <r>
      <rPr>
        <sz val="11"/>
        <color theme="1"/>
        <rFont val="等线"/>
        <charset val="134"/>
        <scheme val="minor"/>
      </rPr>
      <t xml:space="preserve">（1） 国奖有约，榜样领航讲座 0.2分
（2） 水产品预制菜学术讲座 0.2分
（3） 2023年“丁颖杯”创意大赛实验创意类一等奖 3分
</t>
    </r>
    <r>
      <rPr>
        <sz val="11"/>
        <color rgb="FFFF0000"/>
        <rFont val="等线"/>
        <charset val="134"/>
        <scheme val="minor"/>
      </rPr>
      <t>（4） 2023年华南农业大学“创客杯”大学生创业大赛金奖 0分(同一个项目获多个奖项按最高的一次加分)</t>
    </r>
    <r>
      <rPr>
        <sz val="11"/>
        <color theme="1"/>
        <rFont val="等线"/>
        <charset val="134"/>
        <scheme val="minor"/>
      </rPr>
      <t xml:space="preserve">
（6） 十四届“挑战杯”广东大学生创业计划竞赛 金奖 5分
</t>
    </r>
    <r>
      <rPr>
        <sz val="11"/>
        <color rgb="FFFF0000"/>
        <rFont val="等线"/>
        <charset val="134"/>
        <scheme val="minor"/>
      </rPr>
      <t>（7） 2023年华南农业大学“丁颖杯”暨“挑战杯”广东大学生创业计划竞赛校内赛 金奖 0分(同一个项目获多个奖项按最高的一次加分)</t>
    </r>
    <r>
      <rPr>
        <sz val="11"/>
        <color theme="1"/>
        <rFont val="等线"/>
        <charset val="134"/>
        <scheme val="minor"/>
      </rPr>
      <t xml:space="preserve">
（8） 李锦记杯学生创新大赛优秀奖 2分
</t>
    </r>
    <r>
      <rPr>
        <sz val="11"/>
        <color rgb="FFFF0000"/>
        <rFont val="等线"/>
        <charset val="134"/>
        <scheme val="minor"/>
      </rPr>
      <t>（9） 中国国际大学生创新大赛广东省分赛铜奖 0分
（缺少获奖证明）(同一个项目获多个奖项按最高的一次加分)</t>
    </r>
    <r>
      <rPr>
        <sz val="11"/>
        <color theme="1"/>
        <rFont val="等线"/>
        <charset val="134"/>
        <scheme val="minor"/>
      </rPr>
      <t xml:space="preserve">
（</t>
    </r>
    <r>
      <rPr>
        <sz val="11"/>
        <color rgb="FFFF0000"/>
        <rFont val="等线"/>
        <charset val="134"/>
        <scheme val="minor"/>
      </rPr>
      <t>10） 华南农业大学立白科技集团创客杯创新创业产业定向赛新苗奖 0分 (同一个项目获多个奖项按最高的一次加分)</t>
    </r>
    <r>
      <rPr>
        <sz val="11"/>
        <color theme="1"/>
        <rFont val="等线"/>
        <charset val="134"/>
        <scheme val="minor"/>
      </rPr>
      <t xml:space="preserve">
</t>
    </r>
  </si>
  <si>
    <t xml:space="preserve">（1）定向越野选拔赛 0.2分
（2）2023院运会男子跳高第五名0.6分
（3）2023院运会男子跳远第六名0.5分
</t>
  </si>
  <si>
    <t>预制菜大赛由单一企业举办，根据反馈修改</t>
  </si>
  <si>
    <t>田怡</t>
  </si>
  <si>
    <t>莫美华</t>
  </si>
  <si>
    <t xml:space="preserve">（1）生物工程研究第三党支部宣传委员 2分
（2）院级优秀党员  1分
（3）食品学院507实验室，四星级实验室 0.2分
</t>
  </si>
  <si>
    <r>
      <rPr>
        <sz val="11"/>
        <color rgb="FF000000"/>
        <rFont val="等线"/>
        <charset val="134"/>
        <scheme val="minor"/>
      </rPr>
      <t xml:space="preserve">（1）生物工程研究第三党支部宣传委员 2分
（2）院级优秀党员  1分
（3）食品学院507实验室，四星级实验室 0.2分
</t>
    </r>
    <r>
      <rPr>
        <sz val="11"/>
        <color rgb="FFFF0000"/>
        <rFont val="等线"/>
        <charset val="134"/>
        <scheme val="minor"/>
      </rPr>
      <t>（4）爱自己，从破解情绪密码开始讲座  0.2分
（5）科普大赛观众讲座    0.2分
（6）你好千金，呵护千金讲座  0.2分
爱自己讲座科普大赛以及你好千金讲座算集体分</t>
    </r>
  </si>
  <si>
    <t xml:space="preserve">（1）北大核心学科排名前25%《食品发酵与工业》2024.8  第一作者，7分
（2）北大核心，期刊名：《北方园艺》，2024年4月，第一作者  5分
（3）参加广东省“众创杯”创新创业大赛， 0.2分
（4）参加华南农业大学“丁颖杯”比赛 0.2分
（5）参加学术海报竞赛  0.2分
（6）丁颖礼堂-校长思政第一课讲座  0.2分
</t>
  </si>
  <si>
    <r>
      <rPr>
        <sz val="11"/>
        <color rgb="FF000000"/>
        <rFont val="等线"/>
        <charset val="134"/>
        <scheme val="minor"/>
      </rPr>
      <t xml:space="preserve">（1）北大核心学科排名前25%《食品发酵与工业》2024.8  第一作者，7分
（2）北大核心，期刊名：《北方园艺》，2024年4月，第一作者  5分
（3）参加广东省“众创杯”创新创业大赛， 0.2分
（4）参加华南农业大学“丁颖杯”比赛 0.2分
（5）参加学术海报竞赛  0.2分
（6）丁颖礼堂-校长思政第一课讲座  0.2分
</t>
    </r>
    <r>
      <rPr>
        <sz val="11"/>
        <color rgb="FFFF0000"/>
        <rFont val="等线"/>
        <charset val="134"/>
        <scheme val="minor"/>
      </rPr>
      <t>其他讲座算集体活动分</t>
    </r>
    <r>
      <rPr>
        <sz val="11"/>
        <color rgb="FF000000"/>
        <rFont val="等线"/>
        <charset val="134"/>
        <scheme val="minor"/>
      </rPr>
      <t xml:space="preserve">
</t>
    </r>
  </si>
  <si>
    <t xml:space="preserve">（1） 参加夜间迷宫团体赛  0.2分
（2） 参加定向越野百米赛  0.2分
（3） 参加校运会100m      0.2分
（4） 参加校运会女子铅球   0.2分
（5） 参与学校学院组织食用菌“科技兴农，乡村振兴”  0.5分
</t>
  </si>
  <si>
    <r>
      <rPr>
        <sz val="11"/>
        <color rgb="FF000000"/>
        <rFont val="等线"/>
        <charset val="134"/>
        <scheme val="minor"/>
      </rPr>
      <t xml:space="preserve">（1） 参加夜间迷宫团体赛  0.2分
（2） 参加定向越野百米赛  0.2分
（3） 参加校运会100m      0.2分
（4） 参与学校学院组织食用菌“科技兴农，乡村振兴”  0.5分
</t>
    </r>
    <r>
      <rPr>
        <sz val="11"/>
        <color rgb="FFFF0000"/>
        <rFont val="等线"/>
        <charset val="134"/>
        <scheme val="minor"/>
      </rPr>
      <t>食品学院承办的体育活动，100米和铅球只算一个参与分</t>
    </r>
  </si>
  <si>
    <t>徐玉洁</t>
  </si>
  <si>
    <t>岳淑丽</t>
  </si>
  <si>
    <t xml:space="preserve">1 荣誉表彰：共1.75分
(1)食品学院优秀学生骨干 1分
（2）五星实验室＋负责人 0.5分
（3）五四红旗研究生会 0.25分
2 学生工作：共3分
（4）研究生会就业部负责人 3分
3 集体活动：共1分
（5）食品学院研究生会代表 0.2分
（6）校研究生会代表 0.2分
（7）校团委《团十九大精神解读》讲座 0.2分
（8）校团委10月12日《理论学习》讲座 0.2分
（9）校团委10月19日《理论学习》讲座 0.2分
合计：5.75分
</t>
  </si>
  <si>
    <t>1 论文：共9分
EI期刊（标题 植物纤维素基阻隔性改性材料在食品包装上的应用研究进展，期刊名《食品科学》，接受年月 2023年12月26日，作者排序第1）9分
2 学术讲座、报告会：共0.6分
（1）国奖分享会 第一期 0.2分
（2）国奖分享会 第二期 0.2分
（3）燕山论坛65期 0.2分
合计：9.6分</t>
  </si>
  <si>
    <r>
      <rPr>
        <sz val="12"/>
        <color rgb="FF000000"/>
        <rFont val="等线"/>
        <charset val="134"/>
        <scheme val="minor"/>
      </rPr>
      <t>（1）参与食品学院院运会提前赛仰卧起坐</t>
    </r>
    <r>
      <rPr>
        <sz val="10.5"/>
        <color rgb="FF000000"/>
        <rFont val="等线"/>
        <charset val="134"/>
        <scheme val="minor"/>
      </rPr>
      <t xml:space="preserve"> </t>
    </r>
    <r>
      <rPr>
        <sz val="12"/>
        <color rgb="FF000000"/>
        <rFont val="等线"/>
        <charset val="134"/>
        <scheme val="minor"/>
      </rPr>
      <t xml:space="preserve"> 0.2分 （2）第六十六届运动会-定向越野选拔赛 百米赛 0.2分</t>
    </r>
  </si>
  <si>
    <t>千金“女性生理健康教育大型公益讲座缺席扣0.2分</t>
  </si>
  <si>
    <t>20223141035</t>
  </si>
  <si>
    <t>李云龙</t>
  </si>
  <si>
    <t>19927534416</t>
  </si>
  <si>
    <t>（1）党支部副书记 3分；（2)助理班主任 1分；（3)心理健康讲座 0.2分；（4）参与趣味运动会 0.3分；</t>
  </si>
  <si>
    <t>（1）党支部副书记 3分；（2)助理班主任 1分；（3)心理健康讲座 0.2分；（4）参与趣味运动会 0.2分；</t>
  </si>
  <si>
    <t>（1)国奖有约 0.2分；（2）58期燕山论坛 0.2分；（3）干燥讲座 0.2分；（4）59期燕山论坛 0.2分；（5）60期燕山论坛 0.2分；（6）发表发明专利两项 8分；</t>
  </si>
  <si>
    <t>（1)国奖有约 0.2分；（3）干燥讲座 0.2分；（6）发表发明专利两项 8分；</t>
  </si>
  <si>
    <t>（1）华南农业大学研究生足球赛第四名  1.2分；（2)食品学院院运会提前赛 立定跳远 0.2分；（3）定向越野选拔赛 0.2分；（4）军魂杯迷宫接力赛 0.2分；</t>
  </si>
  <si>
    <t>趣味运动会参与分为。2，请补充燕山论坛的主题，视情况而定是否加分</t>
  </si>
  <si>
    <t>陈炜莉</t>
  </si>
  <si>
    <t>（1）参加第十二届校青廉社专题讲座第一场 0.2分
（2）参加第十二届校青廉社专题讲座第二场 0.2分
（3）参加宿舍文化节宿舍装饰大赛 一等奖 1分
（4）食品学院五星级实验室 0.3分
华南农业大学“五四红旗团支部”称号 0.5分</t>
  </si>
  <si>
    <t xml:space="preserve">（1）发明公开专利CN202310725458.2     4分 
（2）学术讲座“国奖有约”第一期       0.2分
华南农业大学挑战杯校级银奖       1分 </t>
  </si>
  <si>
    <t>（1）参加食品学院院运会女子铅球比赛 第一名  1分
（2）参加食品学院院运会女子跳高比赛 第一名  1分
（3）参加华南农业大学校运会女子铅球比赛 第二名  1.6分
（4）参加华南农业大学校运会女子团体总分 第二名  1.6分
（5）参加华南农业大学校运会团体总分 第五名  1.0分
（6）参加华南农业大学校级篮球比赛 第二名  1.6分</t>
  </si>
  <si>
    <t>张笑莹</t>
  </si>
  <si>
    <t>（1）党支部纪律委员 2分；（2）华农首届科普大赛 0.2分；（3）“落叶成画，心绘祖国”树叶贴画制作活动 二等奖  0.9分；（4）林风学院毕业晚会 0.2分（5）国家安全教育知识竞赛 0.2分</t>
  </si>
  <si>
    <t>知识竞赛不加分，二等奖加0.8</t>
  </si>
  <si>
    <t>校内知识竞赛加0.2分</t>
  </si>
  <si>
    <t>（1）EI（苦荞蛋白降血脂肽的酶解制备、氨基酸组成及活性研究Preparation, amino acid composition and activity of Tartary buckwheat protein lipid-lowering peptide，食品工业科技，2024年3月） 9分；（2）中国微生物安全与健康科学大数据库构建及其创新应用讲座  0.2分；（3）第十九期食品大讲堂 0.2分；（4）“共筑农产品质量安全防线”主题宣讲会  0.2分（5）食品大讲堂第37期讲座：天然产物研究30年；探索与感悟讲座  0.2分；（6）4.9食品学院讲座 0.2分</t>
  </si>
  <si>
    <t>按照图书馆检索证明算北大核心</t>
  </si>
  <si>
    <t>经确认，食品工业科技属于EI，已加回</t>
  </si>
  <si>
    <t>（1）参与食品学院院运会跳高项目比赛第六名 0.5分；（2）参与2023-2024学年华南农业大学研究生趣味运动会 0.2分 ；（3）参与华南农业大学“军魂杯”第四届夜间超级迷宫定向接力赛暨校队选拔赛 0.2分；（4）参与食品学院定向越野  0.2分</t>
  </si>
  <si>
    <t>李婷</t>
  </si>
  <si>
    <t>定向</t>
  </si>
  <si>
    <t>6.05分</t>
  </si>
  <si>
    <t>（1）食品学院团委组织部负责人（3分）
（2）校级优秀共青团干部（2分）
（3）华南农业大学五四红旗团委（0.25分)
（4）四星实验室集体荣誉（0.2分）
（5）“你好千金”女性生理健康教育大型公益讲座（0.2分）
（6）“自我与觉察”研究生心理健康讲座(0.2分）
“爱自己，从破解情绪密码开始”心理健康讲座(0.2分）</t>
  </si>
  <si>
    <t>8分</t>
  </si>
  <si>
    <t>（1）《不同盐浓度下单增李斯特菌和副溶血性弧菌混合生物被膜的形成》北大核心：食品与发酵工业（7分）
（2）五院联合心理知识竞赛（0.2分)
（3）第十八期食品大讲堂（0.2分）
（4）第十九期食品大讲堂(0.2 分)
（5）第四届研究生学生论坛（0.2分）
（6） 国奖分享会（0.2分）</t>
  </si>
  <si>
    <r>
      <rPr>
        <sz val="11"/>
        <color theme="1"/>
        <rFont val="等线"/>
        <charset val="134"/>
        <scheme val="minor"/>
      </rPr>
      <t xml:space="preserve">（2）五院联合心理知识竞赛（0.2分)
（3）第十八期食品大讲堂（0.2分）
（4）第十九期食品大讲堂(0.2 分)
（5）第四届研究生学生论坛（0.2分）
（6） 国奖分享会（0.2分）
论文需要提供图书馆检索证明，并显示已收录才能加分，详情请见评分细则
</t>
    </r>
    <r>
      <rPr>
        <sz val="11"/>
        <color rgb="FFFF0000"/>
        <rFont val="等线"/>
        <charset val="134"/>
        <scheme val="minor"/>
      </rPr>
      <t>已补充</t>
    </r>
  </si>
  <si>
    <t>（1）院运会女子铅球（0.2分）（2）超级迷宫定向接力赛（0.2分）</t>
  </si>
  <si>
    <t>14.45分</t>
  </si>
  <si>
    <t>吴梓鹏</t>
  </si>
  <si>
    <t>校级研究生趣味运动会一等奖属于集体活动分。第二期第一名 0.3分。前一、二期积分前十五名队伍获校级优秀奖，以团队获奖则加分减半，加0.3分</t>
  </si>
  <si>
    <t>趣味运动会第一名，按照评分准则，集体分校级没有设置一二三等奖的算参与分</t>
  </si>
  <si>
    <t>（1）2024合成生物学蛋白设计赛金奖 8分</t>
  </si>
  <si>
    <t>（1）2024合成生物学创新赛金奖 5分 由国家级官方组织的学会的奖项应降低一个行政级别计分，按照省级一等奖、团队成员加分，计5分。（2）2024蛋白设计赛金奖 5分 由国家级官方组织的学会的奖项应降低一个行政级别计分，按照省级一等奖、团队成员加分，计5分。（3）一份专利（已公开）</t>
  </si>
  <si>
    <t>(1) 校级研究生趣味运动会一等奖 1.8分</t>
  </si>
  <si>
    <t>匹克球比赛参与</t>
  </si>
  <si>
    <t>梁锦云</t>
  </si>
  <si>
    <t>（1）集体活动1分
（2）班级心理委员 2分 
（3）助理班主任1分</t>
  </si>
  <si>
    <t>（1）集体活动1分（知识竞赛需要证明是本，先扣掉，后面证明可加上）
（2）班级心理委员 2分 
（3）助理班主任1分</t>
  </si>
  <si>
    <t>（1）中文核心（标题：酱油中米曲霉酶系组成及其应用的研究进展
，期刊名：食品添加剂，接收2024年2月，作者排序第1） 5分
（2）发明专利 4分
（3）发明专利 4分
（4）学术讲座 1分</t>
  </si>
  <si>
    <t>（1）中文核心（标题：酱油中米曲霉酶系组成及其应用的研究进展
，期刊名：食品添加剂，接收2024年2月，作者排序第1） 5分（需要补充录用通知单）（需要北大核心加7分）
（2）发明专利 4分
（3）发明专利 4分
（4）学术讲座 1分（林风学院需要补充是否本学科相关）</t>
  </si>
  <si>
    <t xml:space="preserve">8
</t>
  </si>
  <si>
    <r>
      <rPr>
        <sz val="11"/>
        <color theme="1"/>
        <rFont val="等线"/>
        <charset val="134"/>
        <scheme val="minor"/>
      </rPr>
      <t xml:space="preserve">（1）中文核心（标题：酱油中米曲霉酶系组成及其应用的研究进展
，期刊名：食品添加剂，接收2024年2月，作者排序第1） 5分（需要补充录用通知单）（需要北大核心加7分）
（2）发明专利 4分（需补充公开证明，公开号）
（3）发明专利 4分（需补充公开证明，公开号）
（4）学术讲座 1分（林风学院需要补充是否本学科相关）
</t>
    </r>
    <r>
      <rPr>
        <sz val="11"/>
        <color rgb="FFFF0000"/>
        <rFont val="等线"/>
        <charset val="134"/>
        <scheme val="minor"/>
      </rPr>
      <t>材料已更新，更新一个专利公布通知书，该项10分</t>
    </r>
  </si>
  <si>
    <t>（1）参与定向越野项目比赛  0.2分</t>
  </si>
  <si>
    <t>根据反馈已修改</t>
  </si>
  <si>
    <t>陈懿娴</t>
  </si>
  <si>
    <t xml:space="preserve">（1）校级“优秀学生骨干” 2分 （2）食品学院研究生会获红旗研究生会 0.25分 （3）食品学院研究生会主席团成员 4分 （4）食品学院“提案大赛”一等奖 0.5分 （5）参与“落叶成画，心绘祖国”树叶贴画制作活动 0.2分 （6）“家乡发展我见证”摄影比赛三等奖 0.6分 （7）食品学院星级文明宿舍二等奖 0.4分 （8）“你好千金”女性生理健康教育大型公益讲座 0.2分 （9）“爱自己，从破解情绪密码开始”心理健康讲座 0.2分 （10）五星实验室 0.3分 （11）参与广东食品安全科学素养校园调查与分析大赛 0.2分 （12）华南农业大学五四红旗团支部 0.5分 </t>
  </si>
  <si>
    <t>广马志愿者算集体活动参与分0.2分</t>
  </si>
  <si>
    <t>（1）干燥研究的意义和创新路径讲座 0.2分  （2）第四届研究生学术论坛 0.2分 （3）对话国奖 见贤思齐(研究生国奖获得者分享会)第二期 0.2分 （4）国奖有约榜样领航(研究生国奖获得者分享会)第一期 0.2分(5) 异戊烯基酚类物质天然资源发掘与异源生物合成学术讲座  0.2分</t>
  </si>
  <si>
    <t>（1）参与食品学院院运会跳远项目比赛 0.2分 （2）食品学院定向越野百米赛女子组第一名 1分 （3）参与“军魂杯”第四届夜间超级迷宫定向接力赛暨校队选拔赛 0.2分（4）2023广州马拉松赛“优秀志愿者” 0.5分</t>
  </si>
  <si>
    <t>吕锐颖</t>
  </si>
  <si>
    <t>（1）院级团委研究生会部门负责人 3分 ；
（2）院级优秀学生骨干 1分 ；
（3）校级“五四红旗”团支部 0.5分；
（4）实验室检查评比获集体荣誉四星 0.2分；
（5）校级红旗团委研究生会 0.25分；
（6）“你好千金”女性生理健康教育大型公益讲座 集体活动0.2分；
（7）“爱自己，从破解情绪密码开始”心理健康讲座 集体活动0.2分；
（8）“自我与觉察”研究生心理健康讲座 集体活动0.2分；
（9）华南农业大学食品学院第十八届研究生代表大会 集体活动0.2分。</t>
  </si>
  <si>
    <t>（1）北大核心（标题：基于 AHP-CRITIC 法的食品安全评价性抽检分配模型研究，期刊名：中国食品卫生杂志，接收年月：2023年10月，作者排序第1） 5分  ；
（2）食品学院第四届研究生学术论坛参与 0.2分；
（3）国奖有约榜样领航(研究生国奖获得者分享会)第一期 学术活动0.2分；
（4）第十九期食品大讲堂 学术活动0.2分。</t>
  </si>
  <si>
    <t>（1）参与华南农业大学军魂杯第四届夜间超级迷宫定向接力赛  0.2分；
（2） 食品学院第三十届田径运动会仰卧起坐 0.2分</t>
  </si>
  <si>
    <r>
      <rPr>
        <sz val="11"/>
        <color theme="1"/>
        <rFont val="等线"/>
        <charset val="134"/>
        <scheme val="minor"/>
      </rPr>
      <t>北大核心前25加分为7分，</t>
    </r>
    <r>
      <rPr>
        <sz val="11"/>
        <color rgb="FFFF0000"/>
        <rFont val="等线"/>
        <charset val="134"/>
        <scheme val="minor"/>
      </rPr>
      <t>其余核心期刊加5分；</t>
    </r>
    <r>
      <rPr>
        <sz val="11"/>
        <color theme="1"/>
        <rFont val="等线"/>
        <charset val="134"/>
        <scheme val="minor"/>
      </rPr>
      <t>论文缺少纸质版检索证明原件（红色盖章版）</t>
    </r>
  </si>
  <si>
    <t>202223185046</t>
  </si>
  <si>
    <t>罗哲</t>
  </si>
  <si>
    <t>5分</t>
  </si>
  <si>
    <t>1.担任班长 3分
2.院级优秀共青团干部 1分
3.参加食品学院第27次团员代表大会 0.2分
4.参加华南农业大学第三十三次研究生代表大会 0.2分
5.参加你好千金，呵护千金讲座 0.2分
6.参加华南农业大学举办的血液知识讲座 0.2分
7.2024年研会春季述职 0.2分</t>
  </si>
  <si>
    <t>0分</t>
  </si>
  <si>
    <t>5.9分</t>
  </si>
  <si>
    <t>1.发表一个专利 4分
2.学术讲座 对话过奖 见贤思齐 0.2分
3.不溶性大豆纤维功能特性提升及其应用特性研究”学术讲座 0.2分
4.65期燕山论坛 0.2分
5.解码预制菜学术讲座 0.2分
6.2023年丁颖杯创意大赛优秀奖 0.7分
7.异戊烯基酚类物质天然资源发展与异源生物合成学术讲座 0.2分
8.参加提案大赛 0.2分</t>
  </si>
  <si>
    <t>提案大赛属于集体活动分，但是集体活动已达上限，丁颖杯院赛优秀奖团队成员只加0.3分</t>
  </si>
  <si>
    <t>1.院运会200米第八名 0.3分
2.定向越野第四名 0.7分
3.荧光夜跑 0.2分</t>
  </si>
  <si>
    <t>12.1分</t>
  </si>
  <si>
    <t>莫云锋</t>
  </si>
  <si>
    <t>1、 食品学院研究生会文体部负责人 3分
2、 光盘行动 0.2分
3、 五院联合心里健康知识竞赛 0.2分
4、 荧光夜跑 0.2分
5、 趣味运动会 0.2分 
6、 你好千金讲座 0.2分
7、 华南农业大学“五四红旗团支部” 0.5分
8、 食品学院“优秀学生骨干” 1分
9、华南农业大学优秀红旗研会 0.25分
10、中国研究生乡村振兴科技强农+创新大赛二等奖 2分</t>
  </si>
  <si>
    <t>1、 第二十三期食品大讲堂：不溶性大豆纤维 0.2分
2、 干燥研究的意义0.2分
3、 国奖有约第一期 0.2分
4、 第二十七期食品大讲堂：异戊烯基酚类物质讲座 0.2分
5、 食品大讲堂第十八期 0.2分</t>
  </si>
  <si>
    <t>1、 第四届夜间超级迷宫定向越野 0.2分
2、 食品学院院运会提前赛立定跳远 0.2分
3、 十大歌手 0.2分
4、2023年暑期“三下乡”社会实践活动一等奖、优秀团队奖 2分</t>
  </si>
  <si>
    <t>1、 第四届夜间超级迷宫定向越野 0.2分
2、 食品学院院运会提前赛立定跳远 0.2分
3、 十大歌手 0.2分
4、2023年暑期“三下乡”社会实践活动一等奖、优秀团队奖 1.5分</t>
  </si>
  <si>
    <t>同一个实践活动多次表彰仅以最高表彰加分，受省级及以上表彰者另加1分，三下乡活动参与分0.5分，加分为1.5分</t>
  </si>
  <si>
    <t>徐嘉欣</t>
  </si>
  <si>
    <t>(1)参加第十四届迎新杯书画大赛活动，加0.2分。
（2）参加“爱自己，从破解情绪密码开始”心理健康讲座，加0.2分。</t>
  </si>
  <si>
    <t>（1）发表EI论文1篇。在食品工业科技以第一作者发表《南珠贝壳珍珠层源抗氧化肽的制备及对酪氨酸酶的抑制活性》，加9分。
（2）参加学术讲座-“干燥研究的意义和创新路径”，加0.2分
（3）参加学术讲座-“水产品预制菜加工与质量安全控制”，加0.2分
（4）参加第十八期食品大讲堂，加0.2分。</t>
  </si>
  <si>
    <t>（1）华南农业大学“军魂杯”第四届夜间超级迷宫定向接力赛暨校队选拔赛  0.2分； 
（2）参加食品学院定项越野，加0.2分。</t>
  </si>
  <si>
    <t>叶国良</t>
  </si>
  <si>
    <t>0.8分</t>
  </si>
  <si>
    <t>（1）食品大讲堂28期-大健康科技创新和产业高质量发展的人才需求 0.2分（2）院楼实验室411负责人 0.2分；（3）2023-2024四星级实验室411实验人员 0.2分；（4）2023.11.17科学道德讲座 0.2分</t>
  </si>
  <si>
    <t>（1戊糖乳杆菌Z097提取物对单增李斯特菌群体感应信号分子和生物被膜的抑制作用（食品发酵与工业，北大核心前25%，作者排序第1） 7分  ；（2）国将有约 榜样领航（研究生国奖获得者分享会）第一期 0.2分；（3）对话国奖 见贤思齐（研究生国奖获得者分享会）第二期 0.2分；（4）第四届研究生学术论坛 0.2分；（5）“共筑农产品质量安全防线”主题宣讲会 0.2分；（6）第十八期食品大讲堂 0.2分；</t>
  </si>
  <si>
    <r>
      <rPr>
        <sz val="11"/>
        <color theme="1"/>
        <rFont val="等线"/>
        <charset val="134"/>
        <scheme val="minor"/>
      </rPr>
      <t xml:space="preserve">2）国将有约 榜样领航（研究生国奖获得者分享会）第一期 0.2分；（3）对话国奖 见贤思齐（研究生国奖获得者分享会）第二期 0.2分；（4）第四届研究生学术论坛 0.2分；（5）“共筑农产品质量安全防线”主题宣讲会 0.2分；（6）第十八期食品大讲堂 0.2分；
</t>
    </r>
    <r>
      <rPr>
        <sz val="11"/>
        <color rgb="FFFF0000"/>
        <rFont val="等线"/>
        <charset val="134"/>
        <scheme val="minor"/>
      </rPr>
      <t>论文需要提供图书馆检索证明，并显示已收录才能加分，详情请见评分细则</t>
    </r>
    <r>
      <rPr>
        <sz val="11"/>
        <color theme="1"/>
        <rFont val="等线"/>
        <charset val="134"/>
        <scheme val="minor"/>
      </rPr>
      <t xml:space="preserve">
材料已更新</t>
    </r>
  </si>
  <si>
    <r>
      <rPr>
        <sz val="12"/>
        <rFont val="等线"/>
        <charset val="134"/>
        <scheme val="minor"/>
      </rPr>
      <t>（1）2023研究生篮球赛第四名</t>
    </r>
    <r>
      <rPr>
        <sz val="10.5"/>
        <rFont val="等线"/>
        <charset val="134"/>
        <scheme val="minor"/>
      </rPr>
      <t xml:space="preserve"> </t>
    </r>
    <r>
      <rPr>
        <sz val="12"/>
        <rFont val="等线"/>
        <charset val="134"/>
        <scheme val="minor"/>
      </rPr>
      <t xml:space="preserve"> 1.2分；（2）第四届夜间超级迷宫定向接力赛暨校队选拔赛 0.2分；（3）2023院运会男子铅球参与 0.2分</t>
    </r>
  </si>
  <si>
    <r>
      <rPr>
        <sz val="12"/>
        <color rgb="FFFF0000"/>
        <rFont val="等线"/>
        <charset val="134"/>
        <scheme val="minor"/>
      </rPr>
      <t>（1）2023研究生篮球赛第四名</t>
    </r>
    <r>
      <rPr>
        <sz val="10.5"/>
        <color rgb="FFFF0000"/>
        <rFont val="等线"/>
        <charset val="134"/>
        <scheme val="minor"/>
      </rPr>
      <t xml:space="preserve"> </t>
    </r>
    <r>
      <rPr>
        <sz val="12"/>
        <color rgb="FFFF0000"/>
        <rFont val="等线"/>
        <charset val="134"/>
        <scheme val="minor"/>
      </rPr>
      <t xml:space="preserve"> 1.2分；（2）第四届夜间超级迷宫定向接力赛暨校队选拔赛 0.2分；（3）2023院运会男子铅球参与 0.2分</t>
    </r>
  </si>
  <si>
    <t>材料已更新</t>
  </si>
  <si>
    <t>谢雅曼</t>
  </si>
  <si>
    <t>（1）	功能食品研究生第一党支部副书记 3分
（2）	“防艾不防爱”线下知识讲座 0.2分
（3）	“你好千金”女性生理健康教育大型公益讲座 0.2分
（4）	“五院联合心理知识竞赛”决赛观众 0.2分
（5）	“自我与觉察”研究生心理健康讲座 0.2分
（6）	华南农业大学首届科普大赛观众 0.2分
（7）	五院联合心理知识竞赛活动 0.2分
（8）	“华农里的另一个我”活动 0.2分</t>
  </si>
  <si>
    <t>（1） 功能食品研究生第一党支部副书记 3分
（2） “防艾不防爱”线下知识讲座 0.2分
（3） “你好千金”女性生理健康教育大型公益讲座 0.2分
（4） “五院联合心理知识竞赛”决赛观众 0.2分
（5） “自我与觉察”研究生心理健康讲座 0.2分
（6） 华南农业大学首届科普大赛观众 0.2分
（7） 五院联合心理知识竞赛活动 0.2分
（8） “华农里的另一个我”活动 0.2分（上限为1）</t>
  </si>
  <si>
    <t>（1） 功能食品研究生第一党支部副书记 3分
（2） “防艾不防爱”线下知识讲座 0.2分
（3） “你好千金”女性生理健康教育大型公益讲座 0.2分
（4） “五院联合心理知识竞赛”决赛观众 0.2分
（5） “自我与觉察”研究生心理健康讲座 0.2分
（6） 华南农业大学首届科普大赛观众 0.2分
（7） 五院联合心理知识竞赛活动 0.2分
（8） “华农里的另一个我”活动 0.2分（上限为1）以上均属于集体活动分，上限是1分，所以初审结果无误</t>
  </si>
  <si>
    <t>（1）	中文核心（标题：改性莲子淀粉多尺度结构与体外消化特性的关系，期刊名：现代食品科技，作者排序1） 7分；
（2）	“基因与作物广谱抗病及昆虫共生细菌抗药性机制研究”学术讲座暨第 58 期燕山论坛 0.2分
（3）	第四届研究生学术论坛观众 0.2分
（4）	第四届研究生学术论坛参赛 0.2分
（5）	异源三聚体G蛋白介导的植物免疫调控网络学术讲座委员会暨第60期燕山论坛 0.2分</t>
  </si>
  <si>
    <t>（1） 中文核心（标题：改性莲子淀粉多尺度结构与体外消化特性的关系，期刊名：现代食品科技，作者排序1） 7分；
（2） “基因与作物广谱抗病及昆虫共生细菌抗药性机制研究”学术讲座暨第 58 期燕山论坛 0.2分（燕山论坛算集体分，且已达上限）
（3） 第四届研究生学术论坛观众 0.2分
（4） 第四届研究生学术论坛参赛 0.2分
（5） 异源三聚体G蛋白介导的植物免疫调控网络学术讲座委员会暨第60期燕山论坛 0.2分</t>
  </si>
  <si>
    <t xml:space="preserve">（1）	参与食品学院院运会方针  0.2分；
（2）	66届定向运动短距离赛 0.2分；
（3）	华南农业大学军魂杯第四届夜间超级迷宫定向接力赛暨校队选拔赛的定向运动比赛 0.2分 </t>
  </si>
  <si>
    <t>现代食品科技期刊为北大核心但是非前25%，加5分</t>
  </si>
  <si>
    <t>黄艳平</t>
  </si>
  <si>
    <t>（1）功能食品研究生第二党支部副书记 3分 （2）班级宣传委员 2分（第二职务，计1分） （3）广东省科普讲解大赛优秀奖，1分；（4）五星实验室成员，0.3分；（5）“你好，千金”女性生理健康教育大型公益讲座，0.2分</t>
  </si>
  <si>
    <t>（1）华南农业大学115周年校庆“学术华农”系列活动之首届科普讲解大赛二等奖，3分；（2）华南农业大学“丁颖杯”暨“挑战杯”广东大学生创业计划竞赛银奖，1分</t>
  </si>
  <si>
    <t>（1）参与食品学院院运会女子仰卧起坐项目比赛 ，0.2分；（2）参与食品学院定向越野比赛，0.2分；（3）参加华南农业大学第65届田径运动会女子仰卧起坐团体赛，0.3分</t>
  </si>
  <si>
    <t>院运会只加一个参与分</t>
  </si>
  <si>
    <t>杨怡霜</t>
  </si>
  <si>
    <t>李璐</t>
  </si>
  <si>
    <t>（1）23-24学年五四红旗团支部（22级硕士6班） 0.5分 ；
（2）食品学院星级实验室：312实验三星级实验室 0.1分；
实验室负责人0.2分</t>
  </si>
  <si>
    <t>（1）《食品科学》上发表《分子动力学模拟研究不同乳化剂稳定的纳米乳液油/水界面行为》；北大核心，EI；第一作者；9分
（2）第四届研究生学术论坛0.2分
（3）第65期燕山论坛0.2分</t>
  </si>
  <si>
    <t>收录情况为北大核心，加7分</t>
  </si>
  <si>
    <t>收录情况为EI，加9分</t>
  </si>
  <si>
    <t>劳颖仪</t>
  </si>
  <si>
    <t>（1）优秀共青团干部 校级 2分
（2）班级团支书 3分
（3）“你好千金，呵护千金”讲座 0.2分
（4）24.5.23心理健康讲座 0.2分
（5）“猫鼠游戏”户外团体活动 0.2分
（6）博物馆“织竹”常乐竹编活动 0.2分
（7）荧光夜跑 0.2分
（8）青年志愿者服务中心国际志愿者日 摄影作品征集 0.2分
（9）艾滋病答题 0.2分
（10）食品大讲堂第28期大健康科技创新 0.2分</t>
  </si>
  <si>
    <t>（1）优秀共青团干部 校级 2分
（2）班级团支书 3分
（3）“你好千金，呵护千金”讲座 0.2分
（4）24.5.23心理健康讲座 0.2分
（5）“猫鼠游戏”户外团体活动 0.2分
（6）博物馆“织竹”常乐竹编活动 0.2分
（7）荧光夜跑 0.2分</t>
  </si>
  <si>
    <t xml:space="preserve">（1）“对话国奖 见贤思齐”国奖有约第二期 讲座 0.2分
（2）“国奖有约 榜样领航”国奖有约第一期 讲座 0.2分
（3）水产品预制菜学术 讲座 0.2分
干燥研究的意义和创新路径 讲座 0.2分
</t>
  </si>
  <si>
    <t xml:space="preserve">（1）“对话国奖 见贤思齐”国奖有约第二期 讲座 0.2分
（2）“国奖有约 榜样领航”国奖有约第一期 讲座 0.2分
（3）水产品预制菜学术 讲座 0.2分
（4）干燥研究的意义和创新路径 讲座 0.2分
</t>
  </si>
  <si>
    <t>（1）2023定向越野团体选拔赛  0.2分
（2）2023年院运会提前赛 仰卧起坐项目  0.2分
（3）十大歌手院级选拔赛 0.2分
（4）第四届夜间超级迷宫定向接力赛暨校队选拔赛 0.2分
（5）参加足球比赛 第五名 1分
（6）三下乡 院级优秀个人0.2分 
（7）三下乡团队 受省级表彰 1分
（8）三下乡团队 校级三等奖 0.5分</t>
  </si>
  <si>
    <t>（1）2023定向越野团体选拔赛  0.2分
（2）2023年院运会提前赛 仰卧起坐项目  0.2分
（3）十大歌手院级选拔赛 0.2分
（4）第四届夜间超级迷宫定向接力赛暨校队选拔赛 0.2分
（5）参加足球比赛 第五名 1分
（6）三下乡 院级优秀个人0.2分 
（7）三下乡团队 受省级表彰 1分
（8）三下乡团队 校级三等奖 0.5分
（参与“三下乡”活动加0.5分，同一实践活动受多次表彰的，仅以最高表彰加分，加分为1.5分）</t>
  </si>
  <si>
    <t>集体上限1分</t>
  </si>
  <si>
    <t>钟倩彤</t>
  </si>
  <si>
    <t>吴绍宗</t>
  </si>
  <si>
    <t>（1）研究生会主席团成员4分（2）院级优秀学生骨干1分（3）所在研究生会获“五四红旗研究生会”0.25分（4）所在团支部获得“五四红旗团支部”0.5分（5）四星实验室成员 0.2分（6）研究生党支部委员1分（7）第十九期“校长有约”上会提案表 1.2分（8）参与“猫鼠游戏”活动0.2分（9）参与广州政治安全问卷调查0.2分（10）参与大健康科技创新和产业高质量发展的人才需求讲座0.2分（11）院优秀共产党员 1分</t>
  </si>
  <si>
    <t>“校长有约”上会提案属于参加集体活动加0.2分</t>
  </si>
  <si>
    <t>“校长有约”上会提案得到院级三等奖，团队获奖则加分减半，计0.3分</t>
  </si>
  <si>
    <t>（1）参与第61期燕山论坛 0.2分（2）参与第65期燕山论坛 0.2分
（3）参与天然活性讲座 0.2分（4）参与干燥研究的意义讲座 0.2分
（5）4.9 食品学院讲座</t>
  </si>
  <si>
    <t>（1）参与食品学院定向越野积分赛0.2分</t>
  </si>
  <si>
    <t>陈晓婷</t>
  </si>
  <si>
    <t>（1）2024.04.04食品学院优秀学生骨干1分 
（2）2023.09-2024.09校团委研究生艺术团团长4分 
（3）2023.09食品学院2023级硕士6班助理班主任2分
（4）2023.09-2024.09食品学院203实验室负责人0.2分
（5）2024.07.12校级五四红旗团支部0.5分
（6）2023.09-2024.09食品学院五星实验室（203）成员0.3分
（7）2023.11.30“自我与觉察”研究生心里健康讲座0.2分
（8）2023.11.10“你好千金”女性生理健康教育大型公益讲座0.2分</t>
  </si>
  <si>
    <t>（1）2023.11.24干燥研究的意义和创新路径讲座0.2分
（2）2024.06.18第四届研究生学术论坛0.2分
（3）2023.10.08国奖有约，榜样领航第一期0.2分
（4）2023.12.28水产品预制菜加工与质量安全控制学术讲座0.2分
（5）2024.04.09 4.9食品学院讲座0.2分</t>
  </si>
  <si>
    <t>（1）2023.10.28定向越野百米赛0.2分
（2）2023.10.30年院运会径赛女子100米预赛0.2分
（3）2023.09.23军魂杯第四届夜间超级迷宫定向越野接力赛公开组0.2分
（4）2024.05.23林学与风景园林学院2024年毕业晚会0.5分
（5）2024.05.24经管学院2024年毕业晚会0.5分</t>
  </si>
  <si>
    <t>杨凯茵</t>
  </si>
  <si>
    <r>
      <rPr>
        <sz val="11"/>
        <color rgb="FF000000"/>
        <rFont val="等线"/>
        <charset val="134"/>
        <scheme val="minor"/>
      </rPr>
      <t>（1）班级心理委员 2分
（2）宿舍文化节一等奖 0.5分
（3）华南农业大学五四红旗团支部 0.5分
（4）星级实验室评比：四星实验室 0.2分
（5）实验室负责人 0.2分
（6）“你好千金”生理健康讲座 0.2分
（7）燕山论坛第62期“中国式现代化”讲座 0.2分
（8）食品大讲堂28期“大健康科技创新”讲座 0.2分
（9）“爱自己，从破解情绪密码开始”心理健康讲座 0.2分
（10）中国微生物安全与健康讲座 0.2分</t>
    </r>
  </si>
  <si>
    <r>
      <rPr>
        <sz val="11"/>
        <color rgb="FF000000"/>
        <rFont val="等线"/>
        <charset val="134"/>
        <scheme val="minor"/>
      </rPr>
      <t>（1）发明专利：已公开（标题：一种低热量高蛋白的鹰嘴豆蛋白棒及其制备方法；公开日：2023年11月21日；作者排序为导师之后的第一） 4分
（2）“国奖有约，榜样领航”第一期 0.2分
（3）燕山论坛第 61期“不溶性大豆纤维”讲座 0.2分
（4）干燥的研究意义和创兴路径讲座 0.2分
（5）第四届研究生学术论坛 0.2分
（6）燕山论坛第65期“ β-葡聚糖”讲座 0.2分</t>
    </r>
  </si>
  <si>
    <r>
      <rPr>
        <sz val="11"/>
        <color rgb="FF000000"/>
        <rFont val="等线"/>
        <charset val="134"/>
        <scheme val="minor"/>
      </rPr>
      <t>（1）参与食品学院定向越野女子积分赛 0.2分； 
（2）参与食品学院女子仰卧起坐 0.2分
（3）参加女子100 米预赛 0.2分</t>
    </r>
  </si>
  <si>
    <t>林嘉文</t>
  </si>
  <si>
    <t>0.7分</t>
  </si>
  <si>
    <t>（1）班级评为“华南农业大学五四红旗团支部” 0.5分 （2）参加“五院联合心理知识竞赛”活动 0.2分</t>
  </si>
  <si>
    <t>9分</t>
  </si>
  <si>
    <t xml:space="preserve">（1）EI收录（标题：高速剪切法和微流控法制备海藻酸钠微球及流变和摩擦特性表征，期刊名：食品工业科技，接收年月：2024年7月，作者排序第1） 9分 </t>
  </si>
  <si>
    <t>经核实，该期刊已被EI收录</t>
  </si>
  <si>
    <t>9.70分</t>
  </si>
  <si>
    <t>周丽珊</t>
  </si>
  <si>
    <t>黄菲</t>
  </si>
  <si>
    <t>（1）	班级班长 3分
（2）	助理班主任 1分
（3）	校级优秀共青团员 2分
（4）	趣味运动 0.2分
（5）	荧光夜跑 0.2分
（6）	绘华农长卷，谱华彩新篇”为主题的第十四届迎新藿杯书画大赛活动。 0.2分
（7）	五院联合心理知识竞赛 0.2分
（8）	2023年广东省科学道德和学风建设宣讲教育报告会 0.2分
（9）	“基因与作物广谱抗病及昆虫共生细菌抗药性机制研究”学术讲座 0.2分</t>
  </si>
  <si>
    <t>（1）	班级班长 3分
（2）	助理班主任 1分
（3）	校级优秀共青团员 2分
（4）	趣味运动 0.2分
（5）	荧光夜跑 0.2分
（6）	绘华农长卷，谱华彩新篇”为主题的第十四届迎新藿杯书画大赛活动。 0.2分
（7）	五院联合心理知识竞赛 0.2分
（8）	2023年广东省科学道德和学风建设宣讲教育报告会 0.2分
（9）	“基因与作物广谱抗病及昆虫共生细菌抗药性机制研究”学术讲座 0.2分
（基因与作物为学术讲座，且学术讲座上限分已满）</t>
  </si>
  <si>
    <t>（1）	2023年“丁颖杯”创意大赛 0.2分
（2）	2023 年“丁颖杯”暨“挑战杯”广东大学生创业计划竞赛 0.2分
（3）	对话国奖第二期 0.2分
（4）	国奖有约 榜样领航到场情况表第一期 0.2分
（5）	食品大讲堂 0.2分
（6）	“不溶性大豆纤维功能特性提升及其应用特性研究”学术讲座 0.2分
（7）	“β-葡聚糖结构与功能之间的构效关系”专题讲座 0.2分
（8）	非洲反刍动物基因多样性的简介 0.2分</t>
  </si>
  <si>
    <t>（1）	2023年“丁颖杯”创意大赛 0.2分
（2）	2023 年“丁颖杯”暨“挑战杯”广东大学生创业计划竞赛 0.2分
（3）	对话国奖第二期 0.2分
（4）	国奖有约 榜样领航到场情况表第一期 0.2分
（5）	食品大讲堂 0.2分
（6）	“不溶性大豆纤维功能特性提升及其应用特性研究”学术讲座 0.2分
（7）	“β-葡聚糖结构与功能之间的构效关系”专题讲座 0.2分
（8）	非洲反刍动物基因多样性的简介 0.2分
（学术讲座分已达上限）</t>
  </si>
  <si>
    <t>（1）	参与食品学院院运会提前赛项目比赛  0.2分；
（2）	第四届夜间迷宫定向接力赛 0.2分
（3）	寒假运动打卡 0.2分
（4）	定向越野邂逅活动 0.2分
（5）	第六十六届定向越野选拔赛 0.2分</t>
  </si>
  <si>
    <t>韩金治</t>
  </si>
  <si>
    <t>（1）	食品学院2023-2024学年五星级实验室0.3分
（2）	2023-2024年度 华南农业大学“红旗研究生会” 0.25分
（3）	第二十期食品大讲堂0.2分
（4）	你好千金 女性生理健康教育大型公益讲座0.2分
（5）	第十八期食品大讲堂0.2分
（6）	2023年广东省科学道德和学风建设宣讲教育报告会0.2分</t>
  </si>
  <si>
    <t>（1）	食品学院2023-2024学年五星级实验室0.3分
（2）	2023-2024年度 华南农业大学“红旗研究生会” 0.25分
（4）	你好千金 女性生理健康教育大型公益讲座0.2分
（5）	第十八期食品大讲堂0.2分
（6）	2023年广东省科学道德和学风建设宣讲教育报告会0.2分</t>
  </si>
  <si>
    <t>（1）	北大《中文核心期刊要目总览》学科分类排名 25％（含）以内
（标题：胶体金免疫层析法快速检测水产品中河豚毒素的研究，期刊名：分析测试学报，接收年月：2023.12，作者排序第1） 7分  ；
（2）国奖有约 榜样领航 第一期0.2分
（3）4.9食品学院讲座0.2分</t>
  </si>
  <si>
    <t xml:space="preserve">（1）	北大《中文核心期刊要目总览》学科分类排名 25％（含）以内
（标题：胶体金免疫层析法快速检测水产品中河豚毒素的研究，期刊名：分析测试学报，接收年月：2023.12，作者排序第1） 7分  ；
（2）国奖有约 榜样领航 第一期0.2分
（3）4.9食品学院讲座0.2分
（4）	第二十期食品大讲堂0.2分
</t>
  </si>
  <si>
    <t>（1）	华南农业大学军魂杯第四届夜间超级迷宫定向接力赛暨校队选拔赛0.2分； 
（2）	2023年院运会提前赛‘女子仰卧起坐’0.2分
（3）	2023定向越野积分赛 0.2分</t>
  </si>
  <si>
    <t xml:space="preserve">（1）	华南农业大学军魂杯第四届夜间超级迷宫定向接力赛暨校队选拔赛0.2分； 
（2）	2023年院运会提前赛‘女子仰卧起坐’0.2分
（3）	2023定向越野积分赛 0.2分
</t>
  </si>
  <si>
    <t>2023-2024年度 华南农业大学“红旗研究生会” 工作人员才加分，食品大讲堂属于学术</t>
  </si>
  <si>
    <t>卢靖辉</t>
  </si>
  <si>
    <t>徐玉娟</t>
  </si>
  <si>
    <t>EI一篇</t>
  </si>
  <si>
    <t>戚少含</t>
  </si>
  <si>
    <t>科研成果；EI（标题发酵食品中噬菌体多样性、辅助代谢功能及宿主互作研究进展，期刊名食品科学，接收年月2024年5月，作者排序第1） 9分  ；</t>
  </si>
  <si>
    <t>刘悠</t>
  </si>
  <si>
    <t>黄卫娟</t>
  </si>
  <si>
    <t>（1）五四红旗团支部 0.5 分 （2）科普大赛观众参与 0.2 分 （3）食品大讲堂第28期 0.2 分 （4）4.9食品学院讲座 0.2 分 （5）三星实验室 0.1 分 负责人 0.2 分 （6）研究生党支部宣传委员 2 分 院级优秀 0.5 分 （7）青年大学习基础分 1.5分</t>
  </si>
  <si>
    <t>青年大学习不加分</t>
  </si>
  <si>
    <t>（1）“丁颖杯”创意大赛二等奖 2 分 （2）食品学院第四届研究生学术论坛二等奖 1.2 分 （3）第十九届“挑战杯”参与 0.2 分 （4）参加“味知香”比赛 0.2 分</t>
  </si>
  <si>
    <t>（1）2023定向越野团体选拔赛 0.2 分 （2） 2023年院运会提前赛 0.2分</t>
  </si>
  <si>
    <t>王帅博</t>
  </si>
  <si>
    <t>陈佩</t>
  </si>
  <si>
    <t>参与“科研诚信与学术道德”专题讲座一次 0.2分；
参与“异源三聚体G蛋白介导的植物免疫调控网络”讲座一次 0.2分；
华南农业大学五四红旗团支部 0.5分；
担任22级硕士6班 班长 3分；
参加“追光”“沐光”“绘光”校园摄影大赛一次 获院级二等奖 0.8分；
参加华南农业大学2023荧光夜跑一次 0.2分；
参加五院联合心理知识竞赛一次 0.2分；
担任2024年研会春季述职各班代表一次 0.2分；</t>
  </si>
  <si>
    <t>参与“高效节能智能粮食烘干机械化关键技术与装备研究”讲座一次 0.2分；
参与“非洲反刍动物基因多样性的简介”讲座一次 0.2分；
参与4.9食品学院讲座一次 0.2分；
参与干燥研究的意义和创新路径讲座一次 0.2分；
参与“共筑农产品质量安全防线”主题宣讲会一次 0.2分；
参与2024“味知香杯”1次 0.2分；
三星实验室 0.1分；
参与研究生青荟论坛综述大赛校级初赛一次 0.2分；</t>
  </si>
  <si>
    <t>”味之香“杯主办方原则上
均应为政府、学校及行业学会、协会（含分委会）等官方机构，单一由企业主办
的奖项不予认定。该证明无法表现该比赛项目和主办方的性质</t>
  </si>
  <si>
    <t xml:space="preserve">参与食品学院院运会2023食品学院定向越野积分赛获第三名 0.8分；
参与食品学院院运会230924“军魂杯” 0.2分；
参与食品学院院运会2023食品学院定向越野团体选拔赛 0.2分；
参与食品学院院运会男子1500米预决赛 0.2分
</t>
  </si>
  <si>
    <t>同一比赛只能加一次分</t>
  </si>
  <si>
    <t>柳明罕</t>
  </si>
  <si>
    <t>蹇华丽</t>
  </si>
  <si>
    <t>1.班级组织委员 2分 2.	“你好千金”女性生理健康公益讲座 0.2分 3.	十大歌手选拔 0.2分</t>
  </si>
  <si>
    <t>学术讲座 水产品预制菜加工与质量安全控制 0.2分</t>
  </si>
  <si>
    <t>(1)	羽毛球校级院级杯冠军  1.8分 （2）羽毛球校级双打赛男双组亚军 1.6分（3）三下乡获省级表彰 1分 （4）三下乡团队 校级三等奖 0.5分 （5）尊师月羽毛球比赛 0.15分</t>
  </si>
  <si>
    <t>三下乡团队获奖表彰仅以最高表彰加分，加省级表彰 1分，参与分0.5分，共1.5分 ；羽毛球校级院级杯冠军 需要补齐具体的冠军名单或明确的个人获奖资料</t>
  </si>
  <si>
    <t>已补齐材料</t>
  </si>
  <si>
    <t>刘亚男</t>
  </si>
  <si>
    <t>三星实验室0.1分（2）班级宣传委员 2分（3）参加3.14食品大讲堂1次 0.2分（4）参加第二十期食品大讲堂1次 0.2分（5）华南农业大学五四红旗团支部0.5分</t>
  </si>
  <si>
    <t>（1）专利1篇已公开（标题《一种提高油茶籽出油率和油茶籽油功能活性的原料预处理方法及油茶籽油提取方法》，申请号2024112425909作者排序第2（导师第一））4分；（2）食品学院国奖有约第一期参与0.2分</t>
  </si>
  <si>
    <t>（1）参与食品学院定向越野比赛 0.2分；（2）运动会方阵0.2分</t>
  </si>
  <si>
    <t xml:space="preserve">食品加工与安全 </t>
  </si>
  <si>
    <t>王钿钿</t>
  </si>
  <si>
    <t>（1）党委信息中心研究生党建部负责人 3分；
（2）校级优秀团员 2分；
（3）大健康科技创新和产业高质量发展的人才需求讲座 0.2分；
（4）“你好千金”女性生理健康教育大型公益讲座 0.2分；
（5）华南农业大学首届科普大赛 0.2分；
华南农业大学红十字会“心之所向，防艾同行”讲座 0.2分</t>
  </si>
  <si>
    <t>（1）第二十期食品大讲堂 0.2分；
（2）第 65 期燕山论坛“β-葡聚糖结构与功能之间的构效关系”专题讲座 0.2分；
（3）对话国奖 见贤思齐(研究生国奖获得者分享会)第二期 0.2分；
（4）水产品预制菜加工与质量安全控制 0.2分；
（5）4.9食品学院讲座：关于香港理工大学食品科学及营养系的演讲 0.2分</t>
  </si>
  <si>
    <t>（1）参与食品学院院运会预赛 仰卧起坐  0.2分；
（2）食品学院定向越野团队赛 0.2分；
（3）华南农业大学"军魂杯“第四届夜间超级迷宫定向接力赛暨校队选拔赛的定向运动比赛 0.2分</t>
  </si>
  <si>
    <t>刘琪</t>
  </si>
  <si>
    <t>（1）参与“你好千金”女性生理健康教育大型公益讲座  0.2分；
（2）参与2023-2024学年华南农业大学研究生趣味运动会  0.2分；
（3）参与华南农业大学2023荧光夜跑活动  0.2分；
（4）参与五院联合心理知识竞赛  0.2分；</t>
  </si>
  <si>
    <t>（1）参与“国奖有约，榜样领航”分享会第一期  0.2分；
（2）参与“国奖有约，榜样领航”分享会第二期  0.2分；
（3）参与第四届研究生学术论坛  0.2分；
（4）参与干燥研究的意义和创新路径讲座  0.2分；
（5）参与异戊烯基酚类物质天然资源发掘与异源生物合成讲座 0.2分；
（6）参与2023届丁颖杯创意大赛  0.2分；
（7）发表专利，一种自粘附甘草酸水凝胶的制备方法及其应用，CN2024104915215（国家发明专利，已公开）  4分；</t>
  </si>
  <si>
    <t>（1）参与食品学院院运会跳高项目比赛获第六名  0.5分； 
（2）参与食品学院水运会50米蛙泳项目比赛  0.2分；
（3）参与食品学院定向越野短距离项目比赛获第四名  0.7分；</t>
  </si>
  <si>
    <t>黎梓杭</t>
  </si>
  <si>
    <t>郑华</t>
  </si>
  <si>
    <t>（1）班级团支书 3分 （2）“爱自己，从破解情绪密码开始”心理讲座 0.2 （3）“自我与觉察”心理讲座 0.2 （4）食品学院第十八届研究生代表团 0.2 （5）食品大讲堂第28期 0.2 （6）四星级实验室成员 0.2 （7）五四红旗团支部 0.5</t>
  </si>
  <si>
    <t>（1）SCI 2区 International Journal of Gastronomy and Food Science Effect of stepwise cooking on the water-retention capacity and protein denaturation degree of chicken breast 接收年月：2024年8月 作者排序第一 24分 （2）“干燥研究的意义和创新路径”学术讲座 0.2 （3）第四届研究生学术论坛 0.2 （4）“对话国奖，见贤思齐”第二期 0.2 （5）“水产品预制菜加工与质量安全控制”讲座 0.2 （6）4.9食品学院讲座 0.2</t>
  </si>
  <si>
    <t>论文已发表，未被SCI收录</t>
  </si>
  <si>
    <t>（1）参与食品学院院运会立定跳远项目比赛 0.2分 （2）参与食品学院院篮球赛 0.2分 （3）参与华南农业大学研究生篮球赛（校级）第四名 1.2分 （4）参与定向越野选拔赛 0.2分</t>
  </si>
  <si>
    <t>邹晓君</t>
  </si>
  <si>
    <t>（1）校研究生会部门负责人               3分； 
（2）班级心理委员                       2分；
（3）“猫鼠游戏”户外团体活动         0.2分；
（4）食品学院定向越野                 0.2分；
（5）“你好千金，呵护千金”公益讲座   0.2分；</t>
  </si>
  <si>
    <t>第二职位加分减半</t>
  </si>
  <si>
    <t>（1）食品学院院运会女子三级跳项目第三名     0.8分；
（2）食品学院水运会混合自由泳4*100米第一名   1分；
（3）食品学院水运会女子50米蛙泳第五名      0.6分；
（4）参与学校校运会女子三级跳项目           0.2分；</t>
  </si>
  <si>
    <t>申旋旋</t>
  </si>
  <si>
    <t>（1）班级班长 3分 （2）院党支部宣传委员 1分 （3）参加院级主题摄影活动一等奖 1分 （4）参加24.5.23心理健康讲座 0.2分（5）星级实验室负责人0.2分 （6）三星实验室成员 0.1分</t>
  </si>
  <si>
    <r>
      <rPr>
        <sz val="12"/>
        <color theme="1"/>
        <rFont val="等线"/>
        <charset val="134"/>
        <scheme val="minor"/>
      </rPr>
      <t>（1）班级班长 3分 （2）</t>
    </r>
    <r>
      <rPr>
        <sz val="12"/>
        <color rgb="FFFF0000"/>
        <rFont val="等线"/>
        <charset val="134"/>
        <scheme val="minor"/>
      </rPr>
      <t>院党支部宣传委员 0.5分</t>
    </r>
    <r>
      <rPr>
        <sz val="12"/>
        <color theme="1"/>
        <rFont val="等线"/>
        <charset val="134"/>
        <scheme val="minor"/>
      </rPr>
      <t xml:space="preserve"> （3）参加院级主题摄影活动一等奖 1分 （4）参加24.5.23心理健康讲座 0.2分（5）星级实验室负责人0.2分 （6）三星实验室成员 0.1分</t>
    </r>
  </si>
  <si>
    <r>
      <rPr>
        <sz val="12"/>
        <color rgb="FF000000"/>
        <rFont val="等线"/>
        <charset val="134"/>
        <scheme val="minor"/>
      </rPr>
      <t>（1）</t>
    </r>
    <r>
      <rPr>
        <sz val="7"/>
        <color rgb="FF000000"/>
        <rFont val="等线"/>
        <charset val="134"/>
        <scheme val="minor"/>
      </rPr>
      <t xml:space="preserve">  </t>
    </r>
    <r>
      <rPr>
        <sz val="12"/>
        <color rgb="FF000000"/>
        <rFont val="等线"/>
        <charset val="134"/>
        <scheme val="minor"/>
      </rPr>
      <t>参与院级国奖有约 榜样领航学术报告 0.2分</t>
    </r>
  </si>
  <si>
    <r>
      <rPr>
        <sz val="12"/>
        <color rgb="FF000000"/>
        <rFont val="等线"/>
        <charset val="134"/>
        <scheme val="minor"/>
      </rPr>
      <t>（1）</t>
    </r>
    <r>
      <rPr>
        <sz val="7"/>
        <color rgb="FF000000"/>
        <rFont val="等线"/>
        <charset val="134"/>
        <scheme val="minor"/>
      </rPr>
      <t xml:space="preserve">  </t>
    </r>
    <r>
      <rPr>
        <sz val="12"/>
        <color rgb="FF000000"/>
        <rFont val="等线"/>
        <charset val="134"/>
        <scheme val="minor"/>
      </rPr>
      <t>参与院级定向越野女子短距离第二名 0.9分 （2）参与院运会女子立定跳远0.2分 （3） 参与校级第六十六届运动会定向运动锦标赛 0.2分 （4）参与校级“军魂杯”第四届夜间超级迷宫定向运动比赛 0.2分</t>
    </r>
  </si>
  <si>
    <t>覃巧</t>
  </si>
  <si>
    <t>(1)荣誉表彰
①　院级优秀团干部 1分
②　三星级实验室 0.1分
(2)学生工作
①　团支书 3分
(3)集体活动
①　“你好千金，呵护千金”女性生理健康教育大型公益讲座 0.2分
②　“自我与觉察”研究生心理健康讲座 0.2分
③　华南农业大学自强社情系暖阳 0.2分
④　光盘行动线上打卡活动 0.2分
⑤　“诺品杯”第一届知识产权案例分析大赛决赛观众 0.2分
⑥　华南农业大学红十字会造血干细胞知识讲座 0.2分
⑦　“落叶成画，心绘祖国”树叶贴画制作活动 0.2分
⑧中国共产主义青年团华南农业大学食品学院第二十七次代表大会团员代表 0.2分</t>
  </si>
  <si>
    <t>(1)荣誉表彰
①　院级优秀团干部 1分
②　三星级实验室 0.1分
(2)学生工作
①　团支书 3分
(3)集体活动
①　“你好千金，呵护千金”女性生理健康教育大型公益讲座 0.2分
②　“自我与觉察”研究生心理健康讲座 0.2分
③　华南农业大学自强社情系暖阳 0.2分
④　光盘行动线上打卡活动 0.2分
⑤　“诺品杯”第一届知识产权案例分析大赛决赛观众 0.2分
⑥　华南农业大学红十字会造血干细胞知识讲座 0.2分
⑦　“落叶成画，心绘祖国”树叶贴画制作活动 0.2分
⑧中国共产主义青年团华南农业大学食品学院第二十七次代表大会团员代表 0.2分（参与上限1分）</t>
  </si>
  <si>
    <t>(1)论文
①　SCI 四区 （The anti-proliferative activity and cellular antioxidant activity of oenothein B and its content in different Eucalyptus species and region，Journal of Future Food,共同第一作者）12分
(2)学科竞赛
①　华南农业大学“丁杯”暨“挑战杯”广东大学生创业计划竞赛 0.2分
②　薪传杯书画大赛 0.2分
③　迎新杯书画大赛 0.2分
(3)参加学术讲座、报告会
①　“共筑农产品质量安全防线”主题宣讲会 0.2分
②　干燥研究的意义和创新路径讲座 0.2分
③　对话国奖，见贤思齐 0.2分
④　水产品预制菜加工与质量安全控制 0.2分
⑤　科学道德与学风建设 0.2分
⑥“中国式现代化与高质量发展”学术沙龙 0.2分</t>
  </si>
  <si>
    <t>(1)论文
①　SCI 四区 （The anti-proliferative activity and cellular antioxidant activity of oenothein B and its content in different Eucalyptus species and region，Journal of Future Food,共同第一作者）12分(补充去年未被收录证明)
(2)学科竞赛
①　华南农业大学“丁杯”暨“挑战杯”广东大学生创业计划竞赛 0.2分
②　薪传杯书画大赛 0.2分（算集体分，已达上限）
③　迎新杯书画大赛 0.2分（算集体分，已达上限）
(3)参加学术讲座、报告会
①　“共筑农产品质量安全防线”主题宣讲会 0.2分
②　干燥研究的意义和创新路径讲座 0.2分
③　对话国奖，见贤思齐 0.2分
④　水产品预制菜加工与质量安全控制 0.2分
⑤　科学道德与学风建设 0.2分
⑥“中国式现代化与高质量发展”学术沙龙 0.2分（算集体分，已达上限）</t>
  </si>
  <si>
    <t>(1)论文
①　SCI 四区 （The anti-proliferative activity and cellular antioxidant activity of oenothein B and its content in different Eucalyptus species and region，Journal of Future Food,共同第一作者）12分(补充去年未被收录证明)（检索证明显示期刊分类为普通刊，按照细则应不加分，且无sci收录情况）
(2)学科竞赛
①　华南农业大学“丁杯”暨“挑战杯”广东大学生创业计划竞赛 0.2分
②　薪传杯书画大赛 0.2分（算集体分，已达上限）
③　迎新杯书画大赛 0.2分（算集体分，已达上限）
(3)参加学术讲座、报告会
①　“共筑农产品质量安全防线”主题宣讲会 0.2分
②　干燥研究的意义和创新路径讲座 0.2分
③　对话国奖，见贤思齐 0.2分
④　水产品预制菜加工与质量安全控制 0.2分
⑤　科学道德与学风建设 0.2分
⑥“中国式现代化与高质量发展”学术沙龙 0.2分（算集体分，已达上限）</t>
  </si>
  <si>
    <t>（1）艺术与体育素质
①　参与食品学院院运会铅球项目比赛  0.2分；
②　军魂杯第四届夜间超级迷宫定向接力赛 0.2分
③　迎冬运会寒假运动打卡 0.15分</t>
  </si>
  <si>
    <t>林均蕙</t>
  </si>
  <si>
    <t>（1）“权益有你，共创美好校园”研究生提案大赛一等奖 0.5分；
（2）星级文明宿舍提名 0.4分；
（3）“家乡发展我见证”主题摄影活动参与 0.2分；
（4）院级优秀共青团员 1分</t>
  </si>
  <si>
    <t>（1）“权益有你，共创美好校园”研究生提案大赛一等奖 0.5分；
（3）“家乡发展我见证”主题摄影活动参与 0.2分；
（4）院级优秀共青团员 1分</t>
  </si>
  <si>
    <t>（1）“权益有你，共创美好校园”研究生提案大赛一等奖 0.5分；
（2）星级文明宿舍提名 0.25分
（3）“家乡发展我见证”主题摄影活动参与 0.2分；
（4）院级优秀共青团员 1分</t>
  </si>
  <si>
    <t>（1）第六届全国大学生蚕桑生物技术创新大赛硕士生组二等奖 4分</t>
  </si>
  <si>
    <t>（1）定向越野第5名 0.6分；
（2）广东省食品安全科学素养校园调查与分析大赛参与 0.2分</t>
  </si>
  <si>
    <t>文明宿舍提名，未有最终获奖证明</t>
  </si>
  <si>
    <t>20223185077</t>
  </si>
  <si>
    <t>袁露</t>
  </si>
  <si>
    <t>13697749950</t>
  </si>
  <si>
    <t>（1）班级组织委员 2分；（2）参加“你好千金”讲座 0.2分；
(3)	参加团代会 0.2分（4）参加科普大赛讲座0.2分(5)	参加大健康科技创新讲座0.2分(6)	担任党支部委员2分 （7）参加趣味运动会0.2分    （8）五星级实验室0.3分  （9）宿舍装扮大赛0.6分（10）优秀党员1分（11）五四团委0.25</t>
  </si>
  <si>
    <t>（1）班级组织委员 2分；（2）参加“你好千金”讲座 0.2分；
(3)参加团代会 0.2分（4）参加科普大赛讲座0.2分(5)	参加大健康科技创新讲座0.2分(6)	担任党支部委员2分 （7）参加趣味运动会0.2分    （8）五星级实验室0.3分  （9）宿舍装扮大赛0.3分（10）优秀党员1分</t>
  </si>
  <si>
    <t>（1）班级组织委员 2分；（2）参加“你好千金”讲座 0.2分；
(3)参加团代会 0.2分（4）参加科普大赛讲座0.2分(5)	参加大健康科技创新讲座0.2分(6)	担任党支部委员1分 （7）参加趣味运动会0.2分    （8）五星级实验室0.3分  （9）宿舍装扮大赛0.3分（10）优秀党员1分</t>
  </si>
  <si>
    <t>（1）第61期燕山论坛参与 0.2分；（2）第二十期食品大讲堂 0.2分；（3）参与62期燕山论坛 0.2分；（4）食品大讲堂37期 0.2分；（5） “丁颗杯”暨“挑战杯”广东大学生创业计划竞赛校内选拔赛参  0.2分</t>
  </si>
  <si>
    <t>（1）第61期燕山论坛参与 0.2分；（2）第二十期食品大讲堂 0.2分；（4）食品大讲堂37期 0.2分；（5） “丁颗杯”暨“挑战杯”广东大学生创业计划竞赛校内选拔赛参  0.2分</t>
  </si>
  <si>
    <t>（1）参加“军魂杯”校队选拔赛0.3分</t>
  </si>
  <si>
    <t>（1）参加“军魂杯”校队选拔赛0.2分</t>
  </si>
  <si>
    <t>多人参与得分减半，不符合团委加分</t>
  </si>
  <si>
    <t>沈家海</t>
  </si>
  <si>
    <t>（1）校级红旗研究生会0.25分（2）校级优秀学干2分（3）学院研究生会部门负责人3分（4）校级五四红旗团支部 0.5分（5）星级实验室 0.2分</t>
  </si>
  <si>
    <t>（1）国奖有约 第一期 0.2分</t>
  </si>
  <si>
    <t>（1）食品学院院运会男子1500米比赛  0.2分 （2）食品学院定向越野 0.2分</t>
  </si>
  <si>
    <t>汤磊</t>
  </si>
  <si>
    <t>班级班长 3分 ;支部纪律委员 1分（减半）;</t>
  </si>
  <si>
    <t>班级班长 3分 ;支部纪律委员 1分（减半）;院级优秀党员 1分</t>
  </si>
  <si>
    <t>班级班长 3分 ;支部纪律委员 1分（减半）;院级优秀党员 1分（不加分）</t>
  </si>
  <si>
    <t>（1）华南农业大学“丁颗杯”暨“挑战杯”广东大学生创业计划竞赛参与 0.2分
（2）第八届中国创新挑战赛(广东·阳江)荣获优胜奖 4分</t>
  </si>
  <si>
    <t>（1）华南农业大学“丁颗杯”暨“挑战杯”广东大学生创业计划竞赛参与 0.2分
（2）第八届中国创新挑战赛(广东·阳江)荣获优胜奖 1.2分</t>
  </si>
  <si>
    <t>（1）参与食品学院定向越野 ，项目：积分赛 0.2分；
（2）食品学院院运会第8名 ，三级跳远，地点 0.3分
（3）食品学院院运会第5名 ，跳远，地点  0.6分</t>
  </si>
  <si>
    <t>周靖菲</t>
  </si>
  <si>
    <t>徐学锋</t>
  </si>
  <si>
    <t>（1）生物工程研究生第三党支部组织委员 2分 （2）五星实验室成员 0.3分（2）“自我与觉察”研究生心理健康讲座 参与0.2分（3）华南农业大学首届科普大赛观众参与0.2分（4）“广东省科学道德和学风建设宣讲教育报告会”观众参与0.2分</t>
  </si>
  <si>
    <t>（1）第四届研究生学术论坛讲座 参与 0.2分（2）中国国际大学生创新大赛广东省赛产业命题赛道 铜奖 3分（3）中国国际大学生创新大赛高校主赛道参与 0.2分</t>
  </si>
  <si>
    <r>
      <rPr>
        <sz val="11"/>
        <color theme="1"/>
        <rFont val="等线"/>
        <charset val="134"/>
        <scheme val="minor"/>
      </rPr>
      <t xml:space="preserve">（1）第四届研究生学术论坛讲座 参与 0.2分（2）中国国际大学生创新大赛广东省赛产业命题赛道 铜奖 3分
</t>
    </r>
    <r>
      <rPr>
        <sz val="11"/>
        <color rgb="FFFF0000"/>
        <rFont val="等线"/>
        <charset val="134"/>
        <scheme val="minor"/>
      </rPr>
      <t>活动获奖后只加获奖分，参与分不叠加</t>
    </r>
  </si>
  <si>
    <t xml:space="preserve">（1）参与食品学院院运会女子跳远项目比赛  0.2分；
</t>
  </si>
  <si>
    <t>易文辉</t>
  </si>
  <si>
    <t>（1）班级生活委员 2分 （2）五星实验室负责人0.5分（3）科普大赛0.2分</t>
  </si>
  <si>
    <t>（1）班级生活委员 2分 （2）五星实验室0.3分（3）五星实验室0.2分（4）科普大赛0.2分</t>
  </si>
  <si>
    <t>广东省研究生学术论坛——菌物学研究与科普分论坛研究生报告三等奖</t>
  </si>
  <si>
    <t>参与食品学院院运会400米项目比赛  0.5分</t>
  </si>
  <si>
    <t>参与食品学院院运会400米项目比赛第六名  0.5分</t>
  </si>
  <si>
    <t>团队其他成员</t>
  </si>
  <si>
    <t>郑红莉</t>
  </si>
  <si>
    <t>1.8分</t>
  </si>
  <si>
    <t xml:space="preserve">(1) “你好千金”讲座  0.2分(2) 首届科普大赛观众   0.2分
(3) 五星实验室成员  0.3分
(4) 实验室负责人员 0.2分
(5) 第一届乡村振兴志愿服务技能大赛校级三等奖 0.7分(6) “家乡发展我见证”主题摄影活动 0.2分
</t>
  </si>
  <si>
    <t>1.6分</t>
  </si>
  <si>
    <t xml:space="preserve">
(5) 第一届乡村振兴志愿服务技能大赛校级三等奖 0.5分
</t>
  </si>
  <si>
    <r>
      <rPr>
        <sz val="11"/>
        <color theme="1"/>
        <rFont val="等线"/>
        <charset val="134"/>
        <scheme val="minor"/>
      </rPr>
      <t xml:space="preserve">(1) “你好千金”讲座  0.2分(2) 首届科普大赛观众   0.2分
(3) 五星实验室成员  0.3分
(4) 实验室负责人员 0.2分
(6) “家乡发展我见证”主题摄影活动 0.2分
(7）荧光夜跑参与 0.2分
(5) 第一届乡村振兴志愿服务技能大赛校级三等奖 0.5分
</t>
    </r>
    <r>
      <rPr>
        <sz val="11"/>
        <color rgb="FFFF0000"/>
        <rFont val="等线"/>
        <charset val="134"/>
        <scheme val="minor"/>
      </rPr>
      <t>荧光夜跑算集体分</t>
    </r>
  </si>
  <si>
    <t xml:space="preserve">（1） 第四届研究生学术论坛 0.2分
（2） 干燥研究的意义和创新路径学术讲座 0.2分
（3） 燕山论坛第66期 0.2分
</t>
  </si>
  <si>
    <t xml:space="preserve"> 燕山论坛第66期补活动内容
</t>
  </si>
  <si>
    <t>3.4分</t>
  </si>
  <si>
    <t xml:space="preserve">(1)2024院际杯第5名 1分
(2)校园十大歌手参与 0.2分
(3) 猫鼠游戏参与 0.2分
(4) 院运会3000米第7名   0.4分
(5)荧光夜跑参与 0.2分
（6）第四届夜间超级迷宫定向越野参与 0.2分
（7）省级优秀团队 1分
（8）女足杯足球比赛参与 0.2分
</t>
  </si>
  <si>
    <t>2.9分</t>
  </si>
  <si>
    <t xml:space="preserve">2024院际杯第5名 0.6分
院运会3000米第7名   0.3分
</t>
  </si>
  <si>
    <t>(1)2024院际杯第5名 1分
(2)校园十大歌手参与 0.2分
(3) 猫鼠游戏参与 0.2分
(4) 院运会3000米第7名   0.4分
（5）第四届夜间超级迷宫定向越野参与 0.2分
（6）省级优秀团队 1分
（7）女足杯足球比赛参与 0.2分
社会实践参与分 0.5分
社会实践参与分0.5分，获得表彰算最高分加，因此加省级表彰1分</t>
  </si>
  <si>
    <t>杨美艳</t>
  </si>
  <si>
    <r>
      <rPr>
        <sz val="11"/>
        <color rgb="FF000000"/>
        <rFont val="等线"/>
        <charset val="134"/>
        <scheme val="minor"/>
      </rPr>
      <t xml:space="preserve">（1）班级团支书 3分；
（2）院级优秀共青团干部 1分；
（3）华南农业大学薪传杯书画大赛优秀奖 0.6分；
</t>
    </r>
    <r>
      <rPr>
        <sz val="11"/>
        <color rgb="FFFF0000"/>
        <rFont val="等线"/>
        <charset val="134"/>
        <scheme val="minor"/>
      </rPr>
      <t>（4）参与华南农业大学薪传杯书画大赛 0.2分；</t>
    </r>
    <r>
      <rPr>
        <sz val="11"/>
        <color rgb="FF000000"/>
        <rFont val="等线"/>
        <charset val="134"/>
        <scheme val="minor"/>
      </rPr>
      <t xml:space="preserve">
（5）五星实验室 0.3分；
（6）“你好千金，呵护千金”讲座 0.2分
（7）食品学院第二十七次代表大会团员代表 0.2分
</t>
    </r>
  </si>
  <si>
    <r>
      <rPr>
        <sz val="11"/>
        <color rgb="FF000000"/>
        <rFont val="等线"/>
        <charset val="134"/>
        <scheme val="minor"/>
      </rPr>
      <t xml:space="preserve">（1）班级团支书 3分；
（2）院级优秀共青团干部 1分；
（3）华南农业大学薪传杯书画大赛优秀奖 0.6分；
（4）五星实验室 0.3分；
（5）“你好千金，呵护千金”讲座 0.2分
（6）食品学院第二十七次代表大会团员代表 0.2分
</t>
    </r>
    <r>
      <rPr>
        <sz val="11"/>
        <color rgb="FFFF0000"/>
        <rFont val="等线"/>
        <charset val="134"/>
        <scheme val="minor"/>
      </rPr>
      <t>活动获奖，参与分不叠加</t>
    </r>
    <r>
      <rPr>
        <sz val="11"/>
        <color rgb="FF000000"/>
        <rFont val="等线"/>
        <charset val="134"/>
        <scheme val="minor"/>
      </rPr>
      <t xml:space="preserve">
</t>
    </r>
  </si>
  <si>
    <t>参与第一届食用昆虫及可持续食品安全解决方案国际研讨会 0.2分</t>
  </si>
  <si>
    <r>
      <rPr>
        <sz val="12"/>
        <color rgb="FF000000"/>
        <rFont val="等线"/>
        <charset val="134"/>
        <scheme val="minor"/>
      </rPr>
      <t>参与食品学院院运会立定跳远项目提前赛</t>
    </r>
    <r>
      <rPr>
        <sz val="10.5"/>
        <color rgb="FF000000"/>
        <rFont val="等线"/>
        <charset val="134"/>
        <scheme val="minor"/>
      </rPr>
      <t xml:space="preserve"> </t>
    </r>
    <r>
      <rPr>
        <sz val="12"/>
        <color rgb="FF000000"/>
        <rFont val="等线"/>
        <charset val="134"/>
        <scheme val="minor"/>
      </rPr>
      <t xml:space="preserve"> 0.2分</t>
    </r>
  </si>
  <si>
    <t>康与鑫</t>
  </si>
  <si>
    <t>班级心理委员 2分 华南农业大学五四红旗团支部 0.5分 五星级实验室负责人 0.5分</t>
  </si>
  <si>
    <t>你好千金”女性生理健康教育大型公益讲座 0.2分 4.9号食品学院讲座</t>
  </si>
  <si>
    <t>参与食品学院院运会男子跳远项目比赛  0.2分 参与食品学院定向越野0.2分 研究生足球赛第四名1.2分 运动会方阵0.2 参与食品学院院运会男子100米提前赛  0.2分</t>
  </si>
  <si>
    <t>运动会参与分和方阵成员二选一</t>
  </si>
  <si>
    <t>徐永权</t>
  </si>
  <si>
    <t>张菊梅</t>
  </si>
  <si>
    <t>北大核心（标题戊型肝炎病毒遗传多样性和进化机制的研究进展，期刊名微生物学报，接收年月2024年2月，作者排序第1）</t>
  </si>
  <si>
    <t>食品学院院运会参与</t>
  </si>
  <si>
    <t>22级硕士8班</t>
  </si>
  <si>
    <t>李康妮</t>
  </si>
  <si>
    <t>黄苇</t>
  </si>
  <si>
    <t>包装工程研究生党支部副书记 3分
（2）班级心理委员 1分 
（3）校研究生会代表 0.2分
（4）2024年研会春季述职班级代表 0.2分
（5）“你好千金”女性生理健康教育大型公益讲座 0.2分
（6）华南农业大学首届科普大赛 0.2分
（7）大健康科技创新和产业高质量发展的人才需求讲座 0.2分</t>
  </si>
  <si>
    <r>
      <rPr>
        <sz val="11"/>
        <color rgb="FF000000"/>
        <rFont val="等线"/>
        <charset val="134"/>
        <scheme val="minor"/>
      </rPr>
      <t xml:space="preserve">包装工程研究生党支部副书记 3分
</t>
    </r>
    <r>
      <rPr>
        <sz val="11"/>
        <color rgb="FFFF0000"/>
        <rFont val="等线"/>
        <charset val="134"/>
        <scheme val="minor"/>
      </rPr>
      <t xml:space="preserve">（2）班级心理委员 0.5分 </t>
    </r>
    <r>
      <rPr>
        <sz val="11"/>
        <color rgb="FF000000"/>
        <rFont val="等线"/>
        <charset val="134"/>
        <scheme val="minor"/>
      </rPr>
      <t xml:space="preserve">
（3）校研究生会代表 0.2分
（4）2024年研会春季述职班级代表 0.2分
（5）“你好千金”女性生理健康教育大型公益讲座 0.2分
（6）华南农业大学首届科普大赛 0.2分
（7）大健康科技创新和产业高质量发展的人才需求讲座 0.2分</t>
    </r>
  </si>
  <si>
    <t>（1）参与食品学院定向越野比赛  0.2分；
（2） 参加食品学院运动会提前赛女子铅球  0.2分
（3）华南农业大学“军魂杯”第四届夜间超级迷宫定向接力赛暨校队选拔赛 0.2分</t>
  </si>
  <si>
    <t>两个职务减半</t>
  </si>
  <si>
    <t>李苏香</t>
  </si>
  <si>
    <t>（1）功能食品研究生第一党支部，组织委员，2分
（2）院级优秀共产党员，1分
（3）2023-2024学年食品学院星级实验室三星级实验室成员，0.1分
（4）情系暖阳活动，0.2分
（5）“光盘行动”线上打卡活动，0.2分
（6）造血干细胞知识讲座，0.2分
（7）“你好千金”公益讲座，0.2分
（8）观看“诺品杯”第一届知识产权案例分析大赛决赛，0.2分
（9）“落叶成画，心绘祖国”树叶绘画制作活动，0.2分</t>
  </si>
  <si>
    <t>（1）功能食品研究生第一党支部，组织委员，2分
（2）院级优秀共产党员，1分
（3）2023-2024学年食品学院星级实验室三星级实验室成员，0.1分
（4）情系暖阳活动，0.2分
（5）“光盘行动”线上打卡活动，0.2分
（6）造血干细胞知识讲座，0.2分
（7）“你好千金”公益讲座，0.2分
（8）观看“诺品杯”第一届知识产权案例分析大赛决赛，0.2分
（9）“落叶成画，心绘祖国”树叶绘画制作活动，0.2分（上限1分）</t>
  </si>
  <si>
    <t>一、讲座
（1）“共筑农产品质量安全防线”主题宣讲会，0.2分
（2）“中国式现代化与高质量发展”学术沙龙，0.2分
（3）干燥研究的意义和创新路径讲座，0.2分
（4）水产品预制菜加工与质量安全控制讲座，0.2分
（5）香港理工大学讲座，0.2分
二、竞赛
（6）参加第十四届迎新杯书画大赛，0.2分
（7）参加薪传杯书画大赛，0.2分
（8）参加华南农业大学“丁颖杯”暨“挑战杯”创业计划竞赛，0.2分
（9）参加李锦记杯学生创业大赛，0.2分</t>
  </si>
  <si>
    <t>一、讲座
（1）“共筑农产品质量安全防线”主题宣讲会，0.2分
（2）“中国式现代化与高质量发展”学术沙龙，0.2分（与学科无光，算集体分，已达上限）
（3）干燥研究的意义和创新路径讲座，0.2分
（4）水产品预制菜加工与质量安全控制讲座，0.2分
（5）香港理工大学讲座，0.2分
二、竞赛
（6）参加第十四届迎新杯书画大赛，0.2分（与学科无光，算集体分，已达上限）
（7）参加薪传杯书画大赛，0.2分（与学科无光，算集体分，已达上限）
（8）参加华南农业大学“丁颖杯”暨“挑战杯”创业计划竞赛，0.2分
（9）参加李锦记杯学生创业大赛，0.2分</t>
  </si>
  <si>
    <t>（1）食品学院院运会女子铅球项目比赛，0.2分
（2）华南农业大学定向越野百米赛，0.2分
（3）军魂杯第四届夜间超级迷宫定向接力赛，0.2分
（4）寒假运动打卡满22天，0.15分</t>
  </si>
  <si>
    <t>高岚</t>
  </si>
  <si>
    <t>（1）获得“五星级实验室” 0.3分2.45（2）获得“华南农业大学五四红旗团委”食品学院团委 校级 0.5（3）获得“华南农业大学五四红旗团支部”食品学院 校级 0.25分（4）“第八届全国大学生预防艾滋病知识竞赛” 0.2分（5）24届华南农业大学膳食管理委员会“光盘行动”线上打卡活动 0.2分（6）24年6月29日 华南农业大学首届科普大赛 0.2分（7）“你好女性”女性生理健康教育大型公益讲座 0.2分（8）2024年5月23日“爱自己，从破解情绪密码开始”心理健康讲座 0.2分（9）2024.3.14“大健康科技创新和产业高质量发展的人才需求讲座”0.2分（10）2023年11月22日 华南农业大学第十七届“中华状元红”传统文化知识竞赛0.2分</t>
  </si>
  <si>
    <t>非食品学院团委成员不可加红旗团委分；五四红旗团支部加0.5分</t>
  </si>
  <si>
    <t>（1）2024年6月24日“β-葡聚糖结构与功能之间的构效关系”学术讲座暨第65期燕山论坛0.2分（2）2023年11月24日 “干燥研究的意义和创新路径讲座” 0.2分（3）2023.11.24 燕山论坛58期“基因与作物广谱抗病及昆虫共生细菌抗药性机制研究”学术讲座 0.2分（4）2024年6月18日  第四届研究生学术论坛  0.2分（5）2023年12月5日“非洲反刍动物基因多样性的简介”学术讲座暨第 59 期燕山论坛0.2分</t>
  </si>
  <si>
    <t>（1）食品学院定向越野 团体赛 第一名 1分（2）食品学院运动会开幕方阵 0.2分（3）食品学院运动会800米预决赛 第四名 0.6分</t>
  </si>
  <si>
    <t>邹知静</t>
  </si>
  <si>
    <t>（1）食品大讲堂0.2分
（2）共青团先进集体0.5分
（3）三星实验室0.1分</t>
  </si>
  <si>
    <t>（1）专利已公开 （一种油茶花、油茶果壳和油茶籽壳的提取组合物及其在抗衰中应用）</t>
  </si>
  <si>
    <t>（1）定向越野</t>
  </si>
  <si>
    <t>胡梦迪</t>
  </si>
  <si>
    <t>（1）班级宣传委员2分（2）参加五院联合心理知识竞赛0.2分（3）参加你好千金公益讲座 0.2分（4）心理竞赛决赛观众 0.2分（5）参加防艾讲座 0.2分（6）参加燕山论坛第62期 0.2分</t>
  </si>
  <si>
    <t>（1）参加第四届学术论坛 学术竞赛0.2分（2）参加国奖分享会 0.2分（3）参加干燥研究讲座 0.2分（4）参加4.9学术讲座 0.2分（5）参加农产品宣讲会 0.2分（6）学术论坛观众 0.2分（7）参加基因讲座-燕山论坛第58期 0.2分（8）参加G蛋白讲座-燕山论坛第60期 0.2分</t>
  </si>
  <si>
    <t>（1）参加第四届学术论坛 学术竞赛0.2分（2）参加国奖分享会 0.2分（3）参加干燥研究讲座 0.2分（4）参加4.9学术讲座 0.2分（5）参加农产品宣讲会 0.2分（6）学术论坛观众 0.2分（7）参加基因讲座-燕山论坛第58期 0.2分（8）参加G蛋白讲座-燕山论坛第60期 0.2分（上限为1分）</t>
  </si>
  <si>
    <t>（1）参加十大歌手选拔赛 0.2分（2）参加迷宫接力赛 0.2分（3）参加运动会方阵 0.2分（4）参加定向越野短距离赛 0.2分</t>
  </si>
  <si>
    <t>第四届学术海报论坛加学科赛</t>
  </si>
  <si>
    <t>李锐炫</t>
  </si>
  <si>
    <t>(1) 参与2023年11月10日“你好千金”女性生理健康教育大型公益讲座0.2分
(2) 参与2023年10月27日丛枝菌根真菌磷信号网络调控解析讲座0.2分
(3) 参与2023年9月“丁颖杯”创意大赛0.2分；
(4) 班级心理委员 2分</t>
  </si>
  <si>
    <t>(1) 参与2023年11月10日“你好千金”女性生理健康教育大型公益讲座0.2分
(3) 参与2023年9月“丁颖杯”创意大赛0.2分；
(4) 班级心理委员 2分
丛枝菌根真菌磷信号网络调控解析讲座算学术讲座加分，学术讲座分已满1分</t>
  </si>
  <si>
    <t>（1）参与2024年3月27日“共筑农产品质量安全防线”主题宣讲会0.2分
（2）参与2023年11月24日干燥研究的意义和创新路径讲座0.2分；
（3）参与2023年10月27日对话国奖见贤思齐（研究生国奖获得者分享会）第二期0.2分
（4）参与2023年10月18日国奖有约榜样领航（研究生国奖获得者分享会）第一期0.2分
（5）参与2023年12月28日水产品预制菜加工与质量安全控制讲座0.2分</t>
  </si>
  <si>
    <t>（1）参与2023年食品学院院级定向越野短距离赛第二名 0.9分； 
（2）参与2023年校级定向越野短距离赛 0.2分；
（3）参与食品学院2023-2024学年专业篮球赛0.13分；
（4）参与2023年食品学院院运会方阵0.2分；
（5）参与2023年食品学院院运会男子引体向上 0.2分</t>
  </si>
  <si>
    <t>（1）参与2023年食品学院院级定向越野短距离赛第二名 0.9分； 
（2）参与2023年校级定向越野短距离赛 0.2分；
（3）参与食品学院2023-2024学年专业篮球赛0.13分；
（4）参与2023年食品学院院运会方阵0.2分；
根据细则，院运会方阵以及引起向上参与分二选一</t>
  </si>
  <si>
    <t>尹辉</t>
  </si>
  <si>
    <t>（1）硕士8班宣传委员 2分（2）318实验室负责人 0.2分（3）参加广东食品安全科学素养校园调查与分析大赛1次 0.2分（4）“你好千金”女性生理健康教育大型公益讲座 0.2分（5）爱自己，从破解情绪密码开始讲座 0.2分（6）第63期燕山论坛 0.2分（7）易班嘉年华 0.2分</t>
  </si>
  <si>
    <r>
      <rPr>
        <sz val="11"/>
        <color theme="1"/>
        <rFont val="等线"/>
        <charset val="134"/>
        <scheme val="minor"/>
      </rPr>
      <t>1）硕士8班宣传委员 2分（2）318实验室负责人 0.2分（3）参加广东食品安全科学素养校园调查与分析大赛1次 0.2分（4）“你好千金”女性生理健康教育大型公益讲座 0.2分（5）爱自己，从破解情绪密码开始讲座 0.2分（6）第63期燕山论坛 0.2分（7）易班嘉年华 0.2分</t>
    </r>
    <r>
      <rPr>
        <sz val="11"/>
        <color rgb="FFFF0000"/>
        <rFont val="等线"/>
        <charset val="134"/>
        <scheme val="minor"/>
      </rPr>
      <t>（8）寒假运动打卡 0.2分（集体分上限为1分）</t>
    </r>
  </si>
  <si>
    <t>（1）	4.9食品学院研究生讲座 0.2分
（2）	干燥研究的意义和创新路径讲座 0.2分
（3）	对话国奖，见贤思齐讲座 0.2分</t>
  </si>
  <si>
    <t>（1）	寒假运动打卡 0.2分
（2）	院运会提前赛 0.2分
（3）	院运会径赛 0.2分
（4）	定向越野积分赛 0.2分</t>
  </si>
  <si>
    <t>1） 院运会径赛 0.2分
（2） 定向越野积分赛第五名 0.6分
寒假运动打卡算集体分，集体分已满1分；院运会提前赛以及竞赛算同一单位承办的体育活动，只加一项。
体育类只有0.4分：院运会加一个参与分0.2＋定向越野积分赛0.2分</t>
  </si>
  <si>
    <t>1） 院运会径赛 0.2分
（2） 定向越野积分赛第五名 0.6分
寒假运动打卡算集体分；院运会提前赛以及竞赛算同一单位承办的体育活动，只加一项。</t>
  </si>
  <si>
    <t>思想“3.2分
学术0.6分
文体0.8分</t>
  </si>
  <si>
    <t>20223185041</t>
  </si>
  <si>
    <t>刘晓华</t>
  </si>
  <si>
    <t>19927531773</t>
  </si>
  <si>
    <t>(1)	五星实验室 0.3分
(2)	广东省科学道德和学风建设宣讲教育报告会 0.2分</t>
  </si>
  <si>
    <t>2024年3月，华南农业大学“丁颖杯”暨“挑战杯”广东大学生创业计划竞赛校内赛银奖队员 1分（1）第十八期食品大讲堂  0.2分
（2）干燥研究的意义和创新路径讲座  0.2分
（3）国奖有约第一期  0.2分</t>
  </si>
  <si>
    <t>(1)	食品学院定向越野选拔赛，男子团体第二，0.9分
（2）食品学院定向越野选拔赛，男子积分赛第一，1分
（3）第六十六届运动会定向运动锦标赛，积分赛参与，0.2分</t>
  </si>
  <si>
    <t xml:space="preserve">(1)	食品学院定向越野选拔赛，男子团体第二，0.9分
（2）食品学院定向越野选拔赛，男子积分赛第一，1分
</t>
  </si>
  <si>
    <t>(1)	食品学院定向越野选拔赛，男子团体第二，0.9分
（2）食品学院定向越野选拔赛，男子积分赛第一，1分
(3)军魂杯定向接力赛0.2分
（4）定向锦标赛0.2</t>
  </si>
  <si>
    <t>无法判断是否是校级赛，如果是校级赛再加回0.2参与分</t>
  </si>
  <si>
    <t>周倩</t>
  </si>
  <si>
    <t>3.1分</t>
  </si>
  <si>
    <t>（1）参与“你好千金”女性生理健康教育大型公益活动讲座0.2分
（2）参与“爱自己，从破解情绪密码开始”心理讲座0.2分
（3）参与第63期燕山论坛讲座0.2分
（4）参与第62期燕山论坛讲座0.2分
（5）三星实验室0.1分
（6）参与“宿舍文化大赛”0.2分
（7）华南农业大学五四红旗团支部0.5分</t>
  </si>
  <si>
    <t>青年大学习不算加分</t>
  </si>
  <si>
    <t>（1）参与“广东食品安全科学素养校园调查与分析大赛”0.2分
（2）参与“广东省健康食品研发与产业技术创新高峰论坛”获优秀论文奖1分
（3）参与“共筑农产品质量安全防线”学术讲座 0.2分
（4）参与4.9食品学院系列学术讲座 0.2分
（5）参与“3.14食品大讲堂第28期”学术讲座0.2分
（6）参与“研究生青荟论坛”院级初赛0.2分</t>
  </si>
  <si>
    <t>（1）参与食品学院院运会，跳远项目，启林南运动场  0.2分
（2）参与食品学院院定向越野团队选拔赛  0.2分
（3）参与易班嘉年华定向越野活动，启林南运动场  0.2分
（4）参与寒假运动打卡活动  0.2分</t>
  </si>
  <si>
    <t>刘婷婷</t>
  </si>
  <si>
    <t>(1)生物工程研究生第二支部委员2分；(2)2023-2024学年趣味运动会，第二期第一名 0.6分；(3)“你好千金、呵护千金”公益讲座 0.2分；
（4)校迎新晚会表演人员0.2分；（5）实验室检查-0.1分</t>
  </si>
  <si>
    <t>(2)2023-2024学年趣味运动会，第二期第一名 0.3分。前一、二期积分前十五名队伍获校级优秀奖，以团队获奖则加分减半，加0.3分</t>
  </si>
  <si>
    <t>（2）对话国奖，见贤思齐第二期 0.2分</t>
  </si>
  <si>
    <t>(1)参与食品学院院运会提前赛女子立定跳远二等奖 0.9分
(2)参与校第65届田径运动会女子立定跳远团体赛一等奖 1.8分
(3)参与校街舞大赛0.2分（4）参与匹克球第一届“紫荆杯”0.2分</t>
  </si>
  <si>
    <t>(1)参与食品学院院运会提前赛女子立定跳远二等奖 0.9分
(2)参与校第65届田径运动会女子立定跳远团体赛一等奖 0.2分（无奖状表彰）
(3)参与校街舞大赛0.2分（4）参与匹克球第一届“紫荆杯”0.2分</t>
  </si>
  <si>
    <t>何梁倩</t>
  </si>
  <si>
    <t>杨瑞丽</t>
  </si>
  <si>
    <t>（1）班级心理委员 2分 （2）班级获华南农业大学“五四红旗团支部” 0.5分 （3）四星级实验室 0.2分 （4）参加“你好千金”女性生理健康教育大型公益讲座 0.2分 （5）参加大健康科技创新和产业高质量发展的人才需求讲座 0.2分</t>
  </si>
  <si>
    <t>（1）参加食品大讲堂第37期 0.2分 （2）参加第四届研究生学术论坛 0.2分 （3）参加研究生国奖获得者分享会第二期 0.2分 （4）参加研究生国奖获得者分享会第一期 0.2分 （5）参加“共筑农产品质量安全防线”主题宣讲会 0.2分</t>
  </si>
  <si>
    <t>赵瑛</t>
  </si>
  <si>
    <t>专利公开 食用菌多糖在乳酸片球菌喷雾干燥中的应用</t>
  </si>
  <si>
    <t>食品学院院运会提前赛女子仰卧起坐</t>
  </si>
  <si>
    <t>黄俊钧</t>
  </si>
  <si>
    <t>肖治理</t>
  </si>
  <si>
    <t>（1）担任2023年-2024年班级生活委员 2分
（2）参加趣味运动会 0.2分
（3）参加“爱自己，从破解情绪密码开始”心理健康讲座 0.2分
（4）参加4.9食品学院讲座 0.2分
（5）大健康科技创新和产业高质量发展的人才需求讲座 0.2分
（6）“你好千金”女性生理健康教育大型公益讲座 0.2分</t>
  </si>
  <si>
    <t>（1）参加国奖有约榜样领航(研究生国奖获得者分享会)第一期讲座 0.2分（2）参加第二十期食品大讲堂 0.2分（3）水产品预制菜学术讲座0.2分</t>
  </si>
  <si>
    <t xml:space="preserve">（1）食品学院院运会参与提前赛 立定跳远 0.2分 
（2）食品学院2023年定向越野选拔 团体赛 0.2分 </t>
  </si>
  <si>
    <t>覃军瑶</t>
  </si>
  <si>
    <t>17326028455</t>
  </si>
  <si>
    <t>全日制</t>
  </si>
  <si>
    <t>参加第六届全国大学生蚕桑生物技术创新大赛获得二等奖 4分</t>
  </si>
  <si>
    <t>李林峰</t>
  </si>
  <si>
    <t>1.“你好千金，呵护千金”讲座0.2分2.“自我与觉察研”研究生心理健康讲座0.2分3. “爱自己从破解情绪密码开始”心理健康讲座0.2分4.2024年3月14日食品大讲堂第28期0.2分5.五星实验室0.3分6.华南农业大学五四红旗团支部0.5分7.2023年10月19日食品大讲堂第18期0.2分</t>
  </si>
  <si>
    <t>1.2024年6月19日第四届研究生学术论坛0.2分2.2023年12月28日水产品预制菜加工与质量安全控制0.2分3.2023年11月24日干燥研究的意义和创新路径讲座0.2分4.国奖有约 榜样领航讲座0.2分</t>
  </si>
  <si>
    <t>1.2023-2024学年华南农业大学研究生篮球赛第四名1.2分2.2023年院运会男子铅球参与分0.2分</t>
  </si>
  <si>
    <t>黎娟</t>
  </si>
  <si>
    <t>（1）华南农业大学“五四红旗团支部” 0.5分 
（2）食品质量与安全研究生第三党支部组织委员 2分
（3）“爱自己，从破解情绪密码开始”心理健康讲座 0.2分
（4）食品学院五星级实验室 0.3分</t>
  </si>
  <si>
    <t>（1）对话国奖，见贤思齐 第二期 0.2分
（2）水产品预制菜加工与质量安全控制 0.2分</t>
  </si>
  <si>
    <t xml:space="preserve">（1）参与2023年定向越野团体赛  0.2分； </t>
  </si>
  <si>
    <t>郑锦銮</t>
  </si>
  <si>
    <t>（1）第八届中国创新挑战赛（广东·阳江） 优胜奖 主要参与人员 2分
（2）中国国际大学生创新大赛(2024)广东省分赛 铜奖 主要参与人员 3分</t>
  </si>
  <si>
    <t>（1）第八届中国创新挑战赛（广东·阳江） 优胜奖 主要参与人员 2分（算是市级优秀奖）
（2）中国国际大学生创新大赛(2024)广东省分赛 铜奖 主要参与人员 3分</t>
  </si>
  <si>
    <t>20223185080</t>
  </si>
  <si>
    <t>张健鹏</t>
  </si>
  <si>
    <t>13480273795</t>
  </si>
  <si>
    <t xml:space="preserve">（1）五星实验室 0.3分
（2）“自我与察觉”研究生心理健康讲座  0.2分
（3）“你好千金“公益讲座 0.2分
</t>
  </si>
  <si>
    <t xml:space="preserve">（1） “对话国奖，见贤思齐”分享会第二期 0.2分
（2） 国奖有约，榜样领航分享会第一期 0.2分
（3）干燥研究的意义讲座 0.2分
</t>
  </si>
  <si>
    <t>（1）参与食品学院院运会三级跳项目比赛  0.3分；（2）校级定向越野比赛 0.2分（3）  2023年定向越野积分赛-食品学院  第二名 0.9分（4）  2023年定向越野团体选拔赛-食品学院 第二名 0.9分</t>
  </si>
  <si>
    <t>（1）参与食品学院院运会三级跳项目比赛  0.2分；（2）校级定向越野比赛 0.2分（3）  2023年定向越野积分赛-食品学院  第二名 0.9分（4）  2023年定向越野团体选拔赛-食品学院 第二名 0.9分</t>
  </si>
  <si>
    <t>运动会参与分为0.2，宿舍节优秀奖多人参与得分减半</t>
  </si>
  <si>
    <t>高锦运</t>
  </si>
  <si>
    <t>（1）2024.6.29健康科普大赛0.2分（2）2023.11.10华山新学活：你好千金讲座0.2分（3）2024.5.23食品学院：爱自己心理健康讲座0.2分
（4）四星级实验室507 0.2分  （5）、2023.10.19光盘行动 0.2分</t>
  </si>
  <si>
    <r>
      <rPr>
        <sz val="11"/>
        <color theme="1"/>
        <rFont val="等线"/>
        <charset val="134"/>
        <scheme val="minor"/>
      </rPr>
      <t xml:space="preserve">（1）2024.6.29健康科普大赛0.2分（2）2023.11.10华山新学活：你好千金讲座0.2分（3）2024.5.23食品学院：爱自己心理健康讲座0.2分
  （5）、2023.10.19光盘行动 0.2分
</t>
    </r>
    <r>
      <rPr>
        <sz val="11"/>
        <color rgb="FFFF0000"/>
        <rFont val="等线"/>
        <charset val="134"/>
        <scheme val="minor"/>
      </rPr>
      <t>四星实验室需要补交材料</t>
    </r>
    <r>
      <rPr>
        <sz val="11"/>
        <color theme="1"/>
        <rFont val="等线"/>
        <charset val="134"/>
        <scheme val="minor"/>
      </rPr>
      <t xml:space="preserve">
</t>
    </r>
  </si>
  <si>
    <t>（1）第四届学术论坛参赛0.2分  ；（2）、第四届学术论坛讲座（3）2023.11丁颖杯参赛0.2分（4）2024广东“众创杯”创业创新大赛0.2分；（5）2024.3.28共筑农产品质量安全防线宣讲会0.2分</t>
  </si>
  <si>
    <t>参加院级定向越野短距离赛第八名0.3分
参加男子铅球0.2分
参加400预决赛0.2分
参加2024食用菌全产业链厦门创新博览会“筹备及会展服务工作”0.5分
2023.9.28参加第四届夜间超级迷宫接力赛0.2分
2023.10.29华南农业大学第六十六届运动会定向锦标赛 0.2分
参加科技兴农，乡村振兴服务加0.5分</t>
  </si>
  <si>
    <r>
      <rPr>
        <sz val="11"/>
        <color theme="1"/>
        <rFont val="等线"/>
        <charset val="134"/>
        <scheme val="minor"/>
      </rPr>
      <t xml:space="preserve">参加院级定向越野短距离赛第八名0.3分
参加男子铅球0.2分
参加2024食用菌全产业链厦门创新博览会“筹备及会展服务工作”0.5分
2023.9.28参加第四届夜间超级迷宫接力赛0.2分
2023.10.29华南农业大学第六十六届运动会定向锦标赛 0.2分
参加科技兴农，乡村振兴服务加0.5分
</t>
    </r>
    <r>
      <rPr>
        <sz val="11"/>
        <color rgb="FFFF0000"/>
        <rFont val="等线"/>
        <charset val="134"/>
        <scheme val="minor"/>
      </rPr>
      <t>男子铅球以及400米都是食品学院承办的，只算一项参与分</t>
    </r>
  </si>
  <si>
    <r>
      <rPr>
        <sz val="11"/>
        <color theme="1"/>
        <rFont val="等线"/>
        <charset val="134"/>
        <scheme val="minor"/>
      </rPr>
      <t xml:space="preserve">参加院级定向越野短距离赛第八名0.3分
参加男子铅球0.2分
2023.9.28参加第四届夜间超级迷宫接力赛0.2分
2023.10.29华南农业大学第六十六届运动会定向锦标赛 0.2分
参加科技兴农，乡村振兴服务加0.5分
</t>
    </r>
    <r>
      <rPr>
        <sz val="11"/>
        <color rgb="FFFF0000"/>
        <rFont val="等线"/>
        <charset val="134"/>
        <scheme val="minor"/>
      </rPr>
      <t>男子铅球以及400米都是食品学院承办的，只算一项参与分</t>
    </r>
  </si>
  <si>
    <t>参加2024食用菌全产业链厦门创新博览会“筹备及会展服务工作”是志愿活动，不是社会实践</t>
  </si>
  <si>
    <t>罗皓琳</t>
  </si>
  <si>
    <t>1、22级硕士3班研究生三班支部委员会获得“华南农业大学五四红旗团支部”0.5分
2、所在实验室625为三星实验室 0.1分
3、625实验室负责人 0.2分
4、参加“你好千金，呵护千金”讲座 0.2分
5、参加“24.5.23心理健康讲座” 0.2分
6、参加“第四届夜间超级迷宫定向接力赛暨校队选拔赛” 0.2分
参加“五院联合心理知识竞赛” 0.2分</t>
  </si>
  <si>
    <t>1、22级硕士3班研究生三班支部委员会获得“华南农业大学五四红旗团支部”0.5分
2、所在实验室625为三星实验室 0.1分
3、625实验室负责人 0.2分
4、参加“你好千金，呵护千金”讲座 0.2分
5、参加“24.5.23心理健康讲座” 0.2分
6、参加“第四届夜间超级迷宫定向接力赛暨校队选拔赛” 0.2分
6、参加“五院联合心理知识竞赛” 0.2分</t>
  </si>
  <si>
    <t>1、申请发明专利一项 4分
2、参加“3.14食品大讲堂第28期大健康科技创新讲座” 0.2分
3、参加“11.24干燥研究的意义和创新路径学术讲座” 0.2分
4、参加“4.9香港理工大学食品学院宣讲讲座” 0.2分
5、参加“水产品预制菜加工与质量安全控制讲座” 0.2分
6、参加“国奖有约 榜样领航”学术活动第一期  0.2分</t>
  </si>
  <si>
    <t>（1）获得食品学院院运会5000米第四名 0.7分</t>
  </si>
  <si>
    <t>1、获得食品学院院运会5000米第四名 0.7分
2、参加“第四届夜间超级迷宫定向接力赛暨校队选拔赛” 0.2分</t>
  </si>
  <si>
    <t>发明专利缺少公开证明；夜间迷宫属于体育类活动，位置需要调整</t>
  </si>
  <si>
    <t>肖裕玲</t>
  </si>
  <si>
    <t xml:space="preserve">（1）“你好千金”女性生理健康教育大型公益讲座              0.2集体活动分
（2）关于“自我与觉察”研究生心理健康讲座                 0.2集体活动分
（3）第十七届“中华状元红”传统文化知识竞赛活动           0.2集体活动分
（4）“文化华农”校庆主题活动之“两弹一星”精神专题报告会  0.2集体活动分
（5）“爱自己，从破解情绪密码开始” 心理健康讲座            0.2集体活动分
（6）星级实验室评选                                       0.2分
</t>
  </si>
  <si>
    <t>（1）共筑农产品质量安全防线                                0.2学术讲座
（2）4月9日研究生讲座                                     0.2分学术讲座
（3）第四届研究生学术论坛                                  0.2分学术讲座
（4）2023广东“众创杯”“百县千镇万村高质量发展工程”创业专题赛   0.2分
（5）2023年丁颖杯创业大赛                                 0.2分</t>
  </si>
  <si>
    <t xml:space="preserve">（1）院运会三级跳                                 0.2体育社会实践分
（2）第六十六届运动会定向运动院选拔赛百米赛       0.2体育分  
（3）第四届夜间超级迷你定向接力赛                 0.2体育分
（4）科技服务活动                                 0.5分
</t>
  </si>
  <si>
    <t>20223185083</t>
  </si>
  <si>
    <t>张婷</t>
  </si>
  <si>
    <t>17765396896</t>
  </si>
  <si>
    <t xml:space="preserve">（1）实验室学生负责人，0.2
（2）“你好千金”女性生理健康教育大型公益讲座，集体0.2
（3）“爱自己，从破解情绪密码开始”心理健康讲座，集体0.2
（4）华南农业大学首届科普大赛，集体0.2
（5）第一期“典耀中国”主题读书分享会，集体0.2
（6）参与“家乡发展我见证”主题摄影比赛，集体0.2
（7）学院获五四红旗团委，0.25
（8）宿舍文化节之春意盎然，“寓”见美好—宿舍装饰大赛，优秀奖0.4
（9）“落叶成画，心绘祖国”树叶贴画，优秀奖0.4
（10）实验室获五星级实验室，0.3
</t>
  </si>
  <si>
    <t xml:space="preserve">（1）实验室学生负责人，0.2
（2）“你好千金”女性生理健康教育大型公益讲座，集体0.2
（3）“爱自己，从破解情绪密码开始”心理健康讲座，集体0.2
（4）华南农业大学首届科普大赛，集体0.2
（5）第一期“典耀中国”主题读书分享会，集体0.2
（6）参与“家乡发展我见证”主题摄影比赛，集体0.2
（8）宿舍文化节之春意盎然，“寓”见美好—宿舍装饰大赛，优秀奖0.2
（9）“落叶成画，心绘祖国”树叶贴画，优秀奖0.2
（10）实验室获五星级实验室，0.3
</t>
  </si>
  <si>
    <t xml:space="preserve">（1）第四届研究生学术论坛，学术0.2
（2）“不溶性大豆纤维功能特性提升及其应用特性研究”学术讲座，学术0.2
（3）华南农业大学红十字会“心之所向，防艾同行”讲座，学术0.2
（4）第二十期食品大讲堂，学术0.2
（5）异戊烯基酚类物质天然资源发掘与异源生物合成讲座，学术0.2
</t>
  </si>
  <si>
    <t xml:space="preserve">（1）第四届研究生学术论坛，学术0.2
（2）“不溶性大豆纤维功能特性提升及其应用特性研究”学术讲座，学术0.2
（4）第二十期食品大讲堂，学术0.2
（5）异戊烯基酚类物质天然资源发掘与异源生物合成讲座，学术0.2
</t>
  </si>
  <si>
    <t xml:space="preserve">(1) 食品学院院运会女子100米项目  0.3
(2) 研究生趣味运动会，0.2
(3) 第六十六届定向越野选拔赛，0.2
(4) 第四届夜间迷宫定向接力赛，0.2
(5) 华南农业大学2023年荧光夜跑，0.2
</t>
  </si>
  <si>
    <t xml:space="preserve">(1) 食品学院院运会女子100米项目  0.2
(3) 第六十六届定向越野选拔赛，0.2
(4) 第四届夜间迷宫定向接力赛，0.2
</t>
  </si>
  <si>
    <t>趣味运动会、荧光夜跑为集体活动，但集体活动1分已满，运动会参与分0.2，多人获奖得分减半</t>
  </si>
  <si>
    <t>吴雪萍</t>
  </si>
  <si>
    <t xml:space="preserve">
（1）华南农业大学“五四红旗团支部”称号 0.5分；
（2）五星实验室 0.3分；
（3）实验室负责人 0.2分；
（4）光盘行动打卡活动 0.2分；
（5）你好千金呵护千金讲座 0.2分；
（6）自我与觉察心理讲座 0.2分；
（7）大健康科技创新和产业高质量发展的人才需求讲座 0.2分；
（8）爱自己，从破解情绪密码开始讲座 0.2分；
（9）荧光夜跑 0.2分</t>
  </si>
  <si>
    <r>
      <rPr>
        <sz val="11"/>
        <color theme="1"/>
        <rFont val="等线"/>
        <charset val="134"/>
        <scheme val="minor"/>
      </rPr>
      <t xml:space="preserve">
（1）华南农业大学“五四红旗团支部”称号 0.5分；
（2）五星实验室 0.3分；
（3）实验室负责人 0.2分；
（4）光盘行动打卡活动 0.2分；
（5）你好千金呵护千金讲座 0.2分；
（6）自我与觉察心理讲座 0.2分；
（7）大健康科技创新和产业高质量发展的人才需求讲座 0.2分；
（8）爱自己，从破解情绪密码开始讲座 0.2分；
（9）荧光夜跑 0.2分</t>
    </r>
    <r>
      <rPr>
        <sz val="11"/>
        <color rgb="FFFF0000"/>
        <rFont val="等线"/>
        <charset val="134"/>
        <scheme val="minor"/>
      </rPr>
      <t>（集体活动上限1分）</t>
    </r>
  </si>
  <si>
    <t>（1）对话国奖，见贤思齐第二期学术讲座 0.2分；
（2）水产品预制菜加工与质量安全控制讲座 0.2分；
（3）天然产物研究30年讲座 0.2分</t>
  </si>
  <si>
    <t>（1）参与食品学院院运会仰卧起坐项目比赛  0.2分；
（2）第六十六届运动会定向运动院选拔赛 积分赛第六名 0.5分</t>
  </si>
  <si>
    <t>陈凤燕</t>
  </si>
  <si>
    <t>班级组织委员2分，五星级实验室0.3分，五院联合心理知识竞赛0.2分，24届华南农业大学膳食管理委员会“光盘行动”线上打卡 0.2分</t>
  </si>
  <si>
    <t>对话国奖 见贤思齐，学术讲座0.2分</t>
  </si>
  <si>
    <t>（1）食品学院院运会100米项目比赛  0.2分；（2）食品学院院运动会方阵0.2分（3）第四届夜间超级迷宫定向接力赛0.2分</t>
  </si>
  <si>
    <t>（1）食品学院院运会100米项目比赛  0.2分；（3）第四届夜间超级迷宫定向接力赛0.2分</t>
  </si>
  <si>
    <t>方针和运动会只加一项</t>
  </si>
  <si>
    <t>陈婕怡</t>
  </si>
  <si>
    <t>（1）华南农业大学五四红旗团支部 0.5分；（2）大健康科技创新和产业高质量发展的人才需求讲座 0.2分；（3）“爱自己，从破解情绪密码开始”心理健康讲座 0.2分；（4）华南农业大学首届科普大赛 0.2分；（5）2023-2024学年食品学院五星实验室 0.3分；（6）2023年第八届全国大学生预防艾滋病知识竞赛 0.2分；（7）24届华南农业大学膳食管理委员会“光盘行动”线上打卡活动 0.2分；（8）“基因与作物广谱抗病及昆虫共生细菌抗药性机制研究”学术讲座暨第58期燕山论坛 0.2分；（9）“非洲反刍动物基因多样性的简介”学术讲座暨第59期燕山论坛 0.2分；（10）华南农业大学第十七届“中华状元红”传统文化知识竞赛活动 0.2分；</t>
  </si>
  <si>
    <t>集体活动类上限为1分</t>
  </si>
  <si>
    <t>（1）国奖有约
榜样领航（研究生国奖获得者分享会）第一期0.2分；（2）干燥研究的意义和创新路径讲座 0.2分；（3）水产品预制菜加工与质量安全控制讲座 0.2分；（4）第四届研究生学术论坛
0.2分；（5）“β-葡聚糖结构与功能之间的构效关系”专题讲座暨第65期燕山论坛 0.2分；（6）4.9食品学院讲座 0.2分</t>
  </si>
  <si>
    <t>学术讲座上限为1分</t>
  </si>
  <si>
    <t>（1）定向越野初赛
男女团队赛 0.2分；（2）华南农业大学“军魂杯”第四届夜间超级迷宫定向接力赛暨校队选拔赛 0.2分；</t>
  </si>
  <si>
    <t>吕敏</t>
  </si>
  <si>
    <t xml:space="preserve">（1）生物工程研究生第三党支部副支书 </t>
  </si>
  <si>
    <t>潘秋月</t>
  </si>
  <si>
    <t>（1）	食品学院研究生第二党支部纪律委员2分
（2）	参加第二十期食品大讲堂 0.2分
（3）	大健康科技创新和产业高质量发展的人才需求讲座 0.2分</t>
  </si>
  <si>
    <t>（1）	食品学院研究生第二党支部纪律委员2分
（2）	大健康科技创新和产业高质量发展的人才需求讲座 0.2分
（3）	参加食品学院趣味运动会 0.2分</t>
  </si>
  <si>
    <t>（2）	参加第二十期食品大讲堂 0.2分</t>
  </si>
  <si>
    <t>（1）  参加食品学院定向选拔赛 0.2分
（2）	参加食品学院趣味运动会 0.2分</t>
  </si>
  <si>
    <t xml:space="preserve">（1）  参加食品学院定向选拔赛 0.2分
</t>
  </si>
  <si>
    <t>食品大讲堂属于学术，趣味运动属于集体活动</t>
  </si>
  <si>
    <t>20223141064</t>
  </si>
  <si>
    <t>唐璨</t>
  </si>
  <si>
    <t>15215049383</t>
  </si>
  <si>
    <t>1.1分</t>
  </si>
  <si>
    <t xml:space="preserve">（1）参加华南农业大学首届科普大赛 0.2分 
（2）宿舍文化节之春意盎然，“寓”见美好一宿舍装饰大赛 优秀奖 0.4分
（3）4.9食品学院讲座 0.2分                                                     （4）五星级实验室 0.3分
</t>
  </si>
  <si>
    <t xml:space="preserve">（1）参加华南农业大学首届科普大赛 0.2分 
（2）宿舍文化节之春意盎然，“寓”见美好一宿舍装饰大赛 优秀奖 0.2分
（3）4.9食品学院讲座 0.2分                                                     （4）五星级实验室 0.3分
</t>
  </si>
  <si>
    <t>（1）参加华南农业大学首届科普大赛 0.2分 
（2）宿舍文化节之春意盎然，“寓”见美好一宿舍装饰大赛 优秀奖 0.2分
（3）4.9食品学院讲座 0.2分                                                     （4）五星级实验室 0.3分
（5）第一期“典耀中国”主题读书分享会-从曹雪芹的家世《红楼梦》的创作动机 0.2分</t>
  </si>
  <si>
    <t>（1）2023年华南农业大学丁颖杯暨挑战杯广东大学生创业计划竞赛 铜奖 0.8分
（2）参加异戊烯基酚类物质天然资源发展与异源生物合成 0.2分
（3）第一期“典耀中国”主题读书分享会-从曹雪芹的家世《红楼梦》的创作动机 0.2分</t>
  </si>
  <si>
    <t xml:space="preserve">（1）2023年华南农业大学丁颖杯暨挑战杯广东大学生创业计划竞赛 铜奖 0.8分
（2）参加异戊烯基酚类物质天然资源发展与异源生物合成 0.2分
</t>
  </si>
  <si>
    <t>（1）华南农业大学第六十六届定向运动锦标赛 0.2分
（2）2023年院运会田径赛 0.3分
（3）第四届夜间超级迷宫定向接力暨校队选拔赛 0.2分</t>
  </si>
  <si>
    <t>（1）华南农业大学第六十六届定向运动锦标赛 0.2分
（2）2023年院运会田径赛 0.2分
（3）第四届夜间超级迷宫定向接力暨校队选拔赛 0.2分</t>
  </si>
  <si>
    <t>3分</t>
  </si>
  <si>
    <t xml:space="preserve">
周丽珊
罗强</t>
  </si>
  <si>
    <t>邓娜娜</t>
  </si>
  <si>
    <t xml:space="preserve">（1）华南农业大学“五四红旗团支部”称号 0.5分
（2）班级组织委员 2分 
（3）四星实验室 0.2分
</t>
  </si>
  <si>
    <t>曾惠泽</t>
  </si>
  <si>
    <t>（1）三星实验室0.1分  
（2）心理知识竞赛0.2分  
（3）“你好千金”女性生理健康教育大型公益讲座0.2分  
（4）大健康科技创新和产业高质量发展的人才需求讲座0.2分  
（5）“爱自己，从破解情绪密码开始”心理健康讲座0.2分  
（6）五四红旗团支部0.5分</t>
  </si>
  <si>
    <t>（1）解码预制菜讲座0.2分  
（2）研究生国奖获得者分享会0.2分  
（3）干燥研究的意义和创新路径讲座0.2分  
（4）水产品预制菜加工与质量安全控制0.2分  
（5）香港理工大学宣讲讲座0.2分</t>
  </si>
  <si>
    <t>（1）参与华南农业大学"军魂杯"第四届夜间超级迷宫定向接力赛暨校队选拔赛，0.2分</t>
  </si>
  <si>
    <t>20223185052</t>
  </si>
  <si>
    <t>任富祥</t>
  </si>
  <si>
    <t>13703803967</t>
  </si>
  <si>
    <t>（1）五星级实验室 0.3分 
（2）11.10华山新学活“你好千金”集体活动 0.2分 
（3）参趣味运动会参与分,0.2分 
“落叶成画，心绘祖国”贴画制作，参与分0.2分</t>
  </si>
  <si>
    <t>（1）丁颖创新杯参与 0.2分；
（2）学术讲座4.9 0.2分；
（3）第二十期科学大讲堂,+0.2分 
（4）第二十七期食品大讲堂学术报告，+0.2分 
参加学术讲座，第四届研究生学术论坛，0.2分</t>
  </si>
  <si>
    <t>（1）丁颖创新杯参与 0.3分；
（2）学术讲座4.9 0.2分；
（3）第二十期科学大讲堂,+0.2分 
（4）第二十七期食品大讲堂学术报告，+0.2分 
参加学术讲座，第四届研究生学术论坛，0.2分</t>
  </si>
  <si>
    <t xml:space="preserve">（1）参与运动会1500米 0.2分； 
军魂杯第四届夜间超级迷宫定向接力赛暨校队选拔赛，+0.2分 </t>
  </si>
  <si>
    <t>周丽珊 
罗强</t>
  </si>
  <si>
    <t>胡加恒</t>
  </si>
  <si>
    <t>（1）丁颖礼堂活动 0.2分 （2）参加“猫鼠游戏”0.2分 （3）参加“你好千金”女性生理健康教育大会公益讲座1次 0.2分 （4）参加第四届研究生学术论坛0.2分（5）五星实验室0.3分（6）华南农业大学“五四红旗团支部”0.5分</t>
  </si>
  <si>
    <t>参加第四届研究生学术论坛0.2分</t>
  </si>
  <si>
    <t>（1）参与院运会女子三级跳远并获得第五名  0.6分； 
（2）2023定向越野团体选拔赛0.2分</t>
  </si>
  <si>
    <t>分数无误，位置需要调整</t>
  </si>
  <si>
    <t>桂梦楠</t>
  </si>
  <si>
    <t xml:space="preserve">(1)  2023.11.26,五院联合心理知识竞赛，0.2分：(2)  2023.11.10，你好千金公益讲座，集体活动0.2分；(3)  2024.6.29,首届科普大赛，集体活动0.2分；(4)  2023.10.19，光盘行动打卡活动，0.2分；(5)  2023.12.16,第62期中国式现代化与高质量发展，0.2分
</t>
  </si>
  <si>
    <t>（1）2024.8.27，食品大讲堂第37期，学术活动0.2分；（2）2023.10.18，国奖有约第一期，学术活动0.2分；（3）2023.10.27，对话国奖第二期，学术活动0.2分；（4）2024.6.18， 第四届研究生学术论坛，学术活动0.2分；（5）2023.12.5，异源三聚体讲座，学术活动0.2分；（6）2024.4.9，4.9食品学院讲座，学术学分0.2分；（7）2023.11.24，第20期食品大讲堂，学术活动0.2分</t>
  </si>
  <si>
    <t>（1）2024.8.27，食品大讲堂第37期，学术活动0.2分；（2）2023.10.18，国奖有约第一期，学术活动0.2分；（3）2023.10.27，对话国奖第二期，学术活动0.2分；（4）2024.6.18， 第四届研究生学术论坛，学术活动0.2分；（5）2023.12.5，异源三聚体讲座，学术活动0.2分；（6）2024.4.9，4.9食品学院讲座，学术学分0.2分；（7）2023.11.24，第20期食品大讲堂，学术活动0.2分（上限为1分）</t>
  </si>
  <si>
    <t>上限为1分满</t>
  </si>
  <si>
    <t>(1)  食品学院院运会参与 ，女子铅球，启林南  0.2分；(2)  方阵参与老生，0.2分；(3)  2023.9.23，军魂杯第四届夜间迷宫校队选拔赛，0.2分</t>
  </si>
  <si>
    <t>(1)  食品学院院运会参与 ，女子铅球，启林南  0.2分；(2)  方阵参与老生（方阵与参与只加一个分），0.2分；(3)  2023.9.23，军魂杯第四届夜间迷宫校队选拔赛，0.2分</t>
  </si>
  <si>
    <t>黄灿晖</t>
  </si>
  <si>
    <t xml:space="preserve">1、大健康科技创新和产业高质量发展的人才需求讲座加0.2分
2、你好千金，呵护千金讲座加0.2分
3、薪传杯书法比赛活动加0.2分
4、星级实验室评分加0.3分
</t>
  </si>
  <si>
    <t>1、对话国奖、见贤思齐讲座加0.2分
2、水产品预制菜讲座加0.2
3、斑马鱼及类器官技术在功能食品创新研究的应用（19期食品大讲堂）加0.2分</t>
  </si>
  <si>
    <t>1、趣味运动会加0.2分
2、2023年短距离定向越野加0.2
3、2023年院运会提前赛引体向上加0.2
4、寒假打卡活动加0.2</t>
  </si>
  <si>
    <t>1、趣味运动会加0.2分
2、2023年短距离定向越野加0.2
3、2023年院运会提前赛引体向上加0.2
4、寒假打卡活动加0.2
（加分有误，应为0.8）</t>
  </si>
  <si>
    <t>文清华</t>
  </si>
  <si>
    <t>（1）科普大赛观众 0.2分
 （2）参加“猫鼠游戏”0.2分 
（3）参加“你好千金”女性生理健康教育大会公益讲座1次 0.2分 
（4）参加第四届研究生学术论坛0.2分 
（5）参加“对话国奖，见贤思齐”第二期0.2分
（6）五星实验室0.3分
（7）华南农业大学“五四红旗团支部”0.5分</t>
  </si>
  <si>
    <t>参加第四届研究生学术论坛0.2分 
参加“对话国奖，见贤思齐”第二期0.2分</t>
  </si>
  <si>
    <t>（1）参与院运会女子4*100预决赛比赛  0.3分； 
（2）2023定向越野团体选拔赛0.2分</t>
  </si>
  <si>
    <t>（1）参与院运会女子4*100预决赛比赛  0.2分； 
（2）2023定向越野团体选拔赛0.2分</t>
  </si>
  <si>
    <t>学术论坛、对话国奖属于学术活动分，位置需要调整；院运会参与分为0.2分</t>
  </si>
  <si>
    <t>方诗会</t>
  </si>
  <si>
    <t>班级生活委员</t>
  </si>
  <si>
    <t>2023.10.15院运会女子100米</t>
  </si>
  <si>
    <t>陈凯特</t>
  </si>
  <si>
    <t>（1）“你好千金”女性生理健康教育大型公益讲座 0.2 分
（2）402实验室负责人 0.2分</t>
  </si>
  <si>
    <t>（1)第十八期食品大讲堂0.2分（2)第十九期食品大讲堂0.2分(3)水产品预制菜学术讲座 0.2 分</t>
  </si>
  <si>
    <t>（1）食品学院院运会1500米项目第4名  0.7分； （2）参加校运动会1500米 0.2分（3）参加食品学院定向越野0.2分</t>
  </si>
  <si>
    <t>王凯轩</t>
  </si>
  <si>
    <t>中国微生物安全与健康科学大数据库构建及其创新应用讲座</t>
  </si>
  <si>
    <t>该讲座算学术分</t>
  </si>
  <si>
    <t>中国微生物安全与健康科学大数据库构建及其创新应用讲座 0.2分</t>
  </si>
  <si>
    <t>2023年院运会提前赛男子引体向上第一名。2023年院运会田赛男子铅球第四名。2023年校运会男子铅球参与分。</t>
  </si>
  <si>
    <t>2023年院运会提前赛男子引体向上第一名1分；
2023年院运会田赛男子铅球第四名0.7分；2023年校运会男子铅球参与分 0.2分</t>
  </si>
  <si>
    <t>朱世可</t>
  </si>
  <si>
    <t>范小平</t>
  </si>
  <si>
    <t>（1）四星实验室</t>
  </si>
  <si>
    <t xml:space="preserve">（1） 4.9食品学院讲座+0.2分
（2） 3.14食品大讲堂第28期+0.2分
（3） 对话国奖，见贤思齐（第二期）+0.2分
</t>
  </si>
  <si>
    <t xml:space="preserve">（1）	参与食品学院院运会开幕式+0.2分； 
（2）	参与定向越野+0.2分
（3）	研究生篮球赛第四名+1.2分
</t>
  </si>
  <si>
    <t>约，榜样领航（研究生国奖获得者分享会）第一期和预制菜加工与质量安全控制无故缺席扣两次0.2分</t>
  </si>
  <si>
    <t>梁普霖</t>
  </si>
  <si>
    <t>班级组织委员 （其他班委）</t>
  </si>
  <si>
    <t>食品加工安全</t>
  </si>
  <si>
    <t>周聪煜</t>
  </si>
  <si>
    <t>王涓</t>
  </si>
  <si>
    <t>研究生党支部委员</t>
  </si>
  <si>
    <t>陈玉杨</t>
  </si>
  <si>
    <t>1）研究生趣味运动会一等奖 0.6分；（2）2023定向越野团体选拔赛 0.2分；（3）参加“你好千金”女性生理健康教育大型公益讲座 0.2分；（4）参加大健康科技创新和产业高质量发展人才需求讲座 0.2分；（5）华南农业大学首届科普大赛观众 0.2分；（6）星级实验室成员 0.2分</t>
  </si>
  <si>
    <t>(1)2023-2024学年趣味运动会，第二期第一名 0.3分。前一、二期积分前十五名队伍获校级优秀奖，以团队获奖则加分减半，加0.3分</t>
  </si>
  <si>
    <r>
      <rPr>
        <sz val="11"/>
        <color theme="1"/>
        <rFont val="等线"/>
        <charset val="134"/>
        <scheme val="minor"/>
      </rPr>
      <t xml:space="preserve">
（2）2023定向越野团体选拔赛 0.2分；（3）参加“你好千金”女性生理健康教育大型公益讲座 0.2分；（4）参加大健康科技创新和产业高质量发展人才需求讲座 0.2分；（5）华南农业大学首届科普大赛观众 0.2分；（6）星级实验室成员 0.2分
</t>
    </r>
    <r>
      <rPr>
        <sz val="11"/>
        <color rgb="FFFF0000"/>
        <rFont val="等线"/>
        <charset val="134"/>
        <scheme val="minor"/>
      </rPr>
      <t>趣味运动会第一名，按照评分准则，集体分校级没有设置一二三等奖的算参与分0.2分</t>
    </r>
  </si>
  <si>
    <t>（1）参加第四届研究生学术论坛 0.2分；（2）参加对话国奖 见贤思齐（研究生国奖获得者分享会）第二期 0.2分；（3）参加第二十期食品大讲堂 0.2分</t>
  </si>
  <si>
    <t>（1）参与2023年食品学院院运会铅球项目比赛  0.2分</t>
  </si>
  <si>
    <t>周凤龙</t>
  </si>
  <si>
    <t>班级宣传委员加2分</t>
  </si>
  <si>
    <t>冯瑞珍</t>
  </si>
  <si>
    <t>叶志伟/陈谋通</t>
  </si>
  <si>
    <t>李雯</t>
  </si>
  <si>
    <t>（1）五院联合心理知识竞赛观众0.2分；（2）“你好千金”女性生理健康教育大型公益讲座 0.2分；（3）五院联合心理知识竞赛0.2分</t>
  </si>
  <si>
    <t>（1）基因与作物广谱抗病及昆虫共生细菌抗药性机制研究学术讲座0.2分；（2）水产品预制菜加工与质量安全控制0.2分；（3）“异源三聚体G蛋白介导的植物免疫调控网络”讲座0.2分；（4）4.9食品学院讲座0.2分</t>
  </si>
  <si>
    <t>（1）2023年食品学院定向越野短距离0.2分；（2）运动会方阵0.2分；（3）第四届夜间超级迷宫定向接力赛暨校队选拔赛0.2分</t>
  </si>
  <si>
    <t>冯漪琪</t>
  </si>
  <si>
    <t>1、2023-2024学年食品学院星级实验室考评五星级实验室加0.3分
2、参加“你好千金，呵护千金”公益讲座加0.2分
3、参加大健康科技创新和产业高质量发展的人才需求讲座加0.2分
4、参加2024年薪传杯书画大赛加0.2分</t>
  </si>
  <si>
    <t>1、参加2023年水产品预制菜学术讲座加0.2分
2、参加“共筑农产品质量安全线”宣讲会加0.2分
3、参加第十九期食品大讲堂加0.2分</t>
  </si>
  <si>
    <t>1、参加2023年定向越野短距离-食品学院加0.2分
2、参加2023年院运会田赛女子跳远加0.2分</t>
  </si>
  <si>
    <t>20223141019</t>
  </si>
  <si>
    <t>黄颖茵</t>
  </si>
  <si>
    <t>（1）星级实验室考评--518四级实验室0.2分
（2）“爱自己，从破解情绪密码开始”心理健康讲座 0.2分
（3）“你好千金”女性生理健康教育大型公益讲座 0.2分</t>
  </si>
  <si>
    <t>（1）星级实验室考评--518四级实验室0.2分
（2）“爱自己，从破解情绪密码开始”心理健康讲座 0.2分
（3）“你好千金”女性生理健康教育大型公益讲座 0.2分
（4）（3）“猫鼠游戏”户外团体活动 0.2分</t>
  </si>
  <si>
    <t>（1）水产品预制菜加工与质量安全控制0.2分
(2)第二十期食品大讲堂0.2分
（3）异戊烯基酚类物质天然资源与异源生物合成0.2分</t>
  </si>
  <si>
    <t>（1）食品学院定向越野选拔赛0.2分
（2）食品学院院运会女子跳远 0.2分
（3）“猫鼠游戏”户外团体活动 0.2分</t>
  </si>
  <si>
    <t xml:space="preserve">（1）食品学院定向越野选拔赛0.2分
（2）食品学院院运会女子跳远 0.2分
</t>
  </si>
  <si>
    <t>20223141057</t>
  </si>
  <si>
    <t>孙轶帆</t>
  </si>
  <si>
    <t>“猫与老鼠”集体活动0.2分，四星级实验室0.2分，大健康科技创新和产业高质量发展的人才需求讲座0.2分，你好千金讲座0.2分</t>
  </si>
  <si>
    <t>“猫与老鼠”集体活动0.2分，四星级实验室0.2分，大健康科技创新和产业高质量发展的人才需求讲座0.2分，你好千金讲座0.2分，趣味运动会0.2分</t>
  </si>
  <si>
    <t>水产品预制菜加工与质量安全控制学术讲座0.2分
干燥的研究意义讲座0.2分</t>
  </si>
  <si>
    <t>院运会女子铅球0.2分
趣味运动会0.2分
定向越野选拔赛0.2分</t>
  </si>
  <si>
    <t>院运会女子铅球0.2分
定向越野选拔赛0.2分</t>
  </si>
  <si>
    <t>罗小雪</t>
  </si>
  <si>
    <t>朱新贵</t>
  </si>
  <si>
    <t>（1）2023年暑期“三下乡”社会实践活动 三等奖 0.7分
（2）2023年广东大中专学生志愿者暑期文化科技卫生““三下乡”社会实践活动暨广东青年大学生“百千万工程”突击队行动中荣获优秀团队 1分
（3）第十九届“挑战杯”全国大学生课外学术科技作品竞赛“揭榜挂帅”专项赛参与0.2分</t>
  </si>
  <si>
    <t>（1）三下乡团队获奖表彰仅以最高表彰加分，加省级表彰 1分，参与分0.5分，共1.5分 （3）第十九届“挑战杯”全国大学生课外学术科技作品竞赛“揭榜挂帅”专项赛参与需要补交具体的参赛名单</t>
  </si>
  <si>
    <t>（3）第十九届“挑战杯”全国大学生课外学术科技作品竞赛“揭榜挂帅”专项赛参与0.2分</t>
  </si>
  <si>
    <t xml:space="preserve">
（2）2023年广东大中专学生志愿者暑期文化科技卫生““三下乡”社会实践活动暨广东青年大学生“百千万工程”突击队行动中荣获优秀团队 1分
社会实践参与分 0.5分
社会实践参与分0.5分，获得表彰算最高分加，因此加省级表彰1分</t>
  </si>
  <si>
    <t>陈家凤</t>
  </si>
  <si>
    <t>华南农业大学首届科普大赛、“自我与察觉”研究心理健康讲座</t>
  </si>
  <si>
    <t>“β-葡聚糖结构与功能之间的构效关系”专题讲座暨第65期燕山论坛、干燥研究的意义和创新路径讲座、“你好千金”女性生理健康教育大型公益讲座、国奖有约 榜样领航 （研究生国奖获得者分享会）第一期</t>
  </si>
  <si>
    <t>食品学院院运会提前赛女子仰卧起坐、第四届夜间超级迷宫定向接力赛暨校队选拔赛</t>
  </si>
  <si>
    <t>何永哲</t>
  </si>
  <si>
    <t xml:space="preserve">四星实验室 0.2分；
四星实验室负责人 0.2分
</t>
  </si>
  <si>
    <t xml:space="preserve">参与食品学院院运会男子引体向上项目比赛第八名  0.3分； 
参与食品学院水运会男子50m蛙泳项目比赛第四名  0.7分；
参与军魂杯夜间迷宫赛 0.2分
</t>
  </si>
  <si>
    <t>郑婷婷</t>
  </si>
  <si>
    <t xml:space="preserve">（1）实验室评级四星级0.2分
（2）实验室负责人0.2分
</t>
  </si>
  <si>
    <t xml:space="preserve">
（1）实验室评级四星级0.2分
（2）实验室负责人0.2分（3） “爱自己”心理健康讲座0.2分
（4） “你好千金”女性生理健康讲座0.2分
（5） “大健康科技创新和产业高质量发展的人才需求”讲座0.2分
心理健康讲座及大健康科技创新讲座算集体分</t>
  </si>
  <si>
    <t xml:space="preserve">（1）“对话国奖”第二期0.2分
（2）4.9食品学院讲座0.2分
</t>
  </si>
  <si>
    <t xml:space="preserve">（1）	参与食品学院院运会开幕式0.2分； 
（2）	“爱自己”心理健康讲座0.2分
（3）	“你好千金”女性生理健康讲座0.2分
（4）	“大健康科技创新和产业高质量发展的人才需求”讲座0.2分
</t>
  </si>
  <si>
    <t>（1） 参与食品学院院运会开幕式0.2分</t>
  </si>
  <si>
    <t>22级硕士4班</t>
  </si>
  <si>
    <t>李心怡</t>
  </si>
  <si>
    <t>（1）“五四红旗团委” 0.25分；（2）“红旗研究生会” 0.25分；（3）参加心理健康讲座 0.2分；（4）参加科普大赛校内决赛 0.2分</t>
  </si>
  <si>
    <t>（1）“五四红旗团委” 0.25分；（2）“红旗研究生会” 0.25分；（两个为一个组织加分，且无法证明自己属于团委工作人员）（3）参加心理健康讲座 0.2分；（4）参加科普大赛校内决赛 0.2分</t>
  </si>
  <si>
    <t>（1）参加研究生学术论坛决赛0.2分</t>
  </si>
  <si>
    <t>（1）参与食品学院院运会女子100米项目比赛0.5分；（2）参与食品学院院运会仰卧起坐项目比赛0.2分；（3）参与定向越野选拔积分赛项目比赛0.2分</t>
  </si>
  <si>
    <t>张秋玲</t>
  </si>
  <si>
    <t>（1）大健康科技创新和产业高质量发展的人才需求讲座 +0.2分
（2）中国微生物安全与健康科学大数据库构建及其创新应用讲座 +0.2分
（3）“爱自己，从破解情绪密码开始”心理健康讲座 +0.2分
（4）“自我与觉察”研究生心理健康讲座 +0.2分
（5）实验室负责人加分 +0.2分</t>
  </si>
  <si>
    <t xml:space="preserve">第二十期食品大讲堂 Metabolomics approaches for precision nutrition </t>
  </si>
  <si>
    <t>参与食品学院定向越野项目比赛 +0.2分</t>
  </si>
  <si>
    <t>卓思雨</t>
  </si>
  <si>
    <t>（1）第十八期食品大讲堂，加0.2分（2）食品大讲堂干燥研究的意义和创新路径讲座，加0.2分，（3）食品大讲堂第二十八期大健康科技，加0.2分</t>
  </si>
  <si>
    <t>（1）华南农业大学第六十六届运动会定向运动院选拔赛，加0.2分；（2）食品学院第三十届田径运动会跳远，加0.2分；（3）食品学院第三十届田径运动会200米第六名，加0.5分；（4）第四届夜间超级迷宫定向接力赛暨校队选拔赛，加0.2分</t>
  </si>
  <si>
    <t>总分1.1但院运会已有奖项不加其它参与分</t>
  </si>
  <si>
    <t>余津铭</t>
  </si>
  <si>
    <t>（1）共青团先进集体0.5 （2）五星实验室0.3 （3）自我与觉察讲座0.2</t>
  </si>
  <si>
    <t>(1)314食品大讲堂</t>
  </si>
  <si>
    <t>(1)院运会200米跑步0.3</t>
  </si>
  <si>
    <t>院运会项目参与加0.2分</t>
  </si>
  <si>
    <t>韩俊燃</t>
  </si>
  <si>
    <t>（1）“你好千金”女性生理健康教育大型公益讲座 0.2分（2）爱自己，从破解情绪密码开始讲座 0.2分（3）参与华南农业大学首届科普大赛0.2分；</t>
  </si>
  <si>
    <t xml:space="preserve">（1） 干燥研究的意义和创新路径讲座 0.2分
</t>
  </si>
  <si>
    <t>（1）参与2023届院运会0.2分；
（2）参与2023定向越野团体选拔赛0.2分；
（3）参与军魂杯第四届夜间超级迷宫定向接力赛暨校队选拔赛0.2分；</t>
  </si>
  <si>
    <t>李子涵</t>
  </si>
  <si>
    <t>(1) 宿舍文明节参与分0.2分（2）优秀团支部0.5分</t>
  </si>
  <si>
    <t>（1）11.24学术讲座《干燥研究的意义和创新路径讲座》0.2分（2）参与“味之香”0.2分</t>
  </si>
  <si>
    <t>（1）定向越野团体选拔赛0.2分（2）2023院运会提前赛女子立定跳远0.2分</t>
  </si>
  <si>
    <t>吴锦丽</t>
  </si>
  <si>
    <t>（1）“你好千金”女性生理健康教育大型公益讲座活动0.2分（2）217实验室学生负责人0.2分（3）三星级实验室加分0.1分</t>
  </si>
  <si>
    <t xml:space="preserve">
（1）“你好千金”女性生理健康教育大型公益讲座活动0.2分（2）217实验室学生负责人0.2分（3）三星级实验室加分0.1分
(4) 华南农业大学首届科普大赛0.2分
科普大赛算集体分</t>
  </si>
  <si>
    <t>(1)	华南农业大学首届科普大赛0.2分
(2)	对话国奖 见贤思齐(研究生国奖获得者分享会)第二期0.2分</t>
  </si>
  <si>
    <r>
      <rPr>
        <sz val="11"/>
        <color rgb="FF000000"/>
        <rFont val="等线"/>
        <charset val="134"/>
        <scheme val="minor"/>
      </rPr>
      <t xml:space="preserve">
(1)	对话国奖 见贤思齐(研究生国奖获得者分享会)第二期0.2分
</t>
    </r>
    <r>
      <rPr>
        <sz val="11"/>
        <color rgb="FFFF0000"/>
        <rFont val="等线"/>
        <charset val="134"/>
        <scheme val="minor"/>
      </rPr>
      <t>科普大赛算集体分</t>
    </r>
  </si>
  <si>
    <t>（1）	参与2023年院运会女子三级跳0.3分
（2）	参与2023年定向越野0.2分</t>
  </si>
  <si>
    <r>
      <rPr>
        <sz val="11"/>
        <color rgb="FF000000"/>
        <rFont val="等线"/>
        <charset val="134"/>
        <scheme val="minor"/>
      </rPr>
      <t xml:space="preserve">（1）	参与2023年院运会女子三级跳0.2分
（2）	参与2023年定向越野0.2分
</t>
    </r>
    <r>
      <rPr>
        <sz val="11"/>
        <color rgb="FFFF0000"/>
        <rFont val="等线"/>
        <charset val="134"/>
        <scheme val="minor"/>
      </rPr>
      <t>立定跳远参与分是0.2分</t>
    </r>
  </si>
  <si>
    <t>陈佳玲</t>
  </si>
  <si>
    <t>（1）2023.11.19华南农业大学红十字会“心之所向，防艾同行”线上讲座参与0.2分</t>
  </si>
  <si>
    <t xml:space="preserve">（1） 2023.11.24干燥研究的意义和创新路径讲座参与0.2分；
（2） 2023.10.18国奖有约 榜样领航（研究生国奖获得者分享会）第一期参与0.2分；
</t>
  </si>
  <si>
    <t xml:space="preserve">（1） 参与2023年食品学院院运会女子仰卧起坐项目比赛0.2分；
（2） 参与2023.9.23华南农业大学“军魂杯”第四届夜间超级迷宫定向接力赛暨校队选拔赛0.2分；
（3） 参与食品学院定向越野0.2分。
</t>
  </si>
  <si>
    <t>谢阿南</t>
  </si>
  <si>
    <t>（1）325实验室负责人，0.2分</t>
  </si>
  <si>
    <t>（1）“共享杯”科技资源共享服务创新大赛第二届粤港澳大湾区分赛优秀奖，2分；（2）“你好千金”女性生理健康教育大型公益讲座，0.2分</t>
  </si>
  <si>
    <t>请提交该共享杯比赛项目与本学科相关的材料</t>
  </si>
  <si>
    <t>（1）“共享杯”科技资源共享服务创新大赛第二届粤港澳大湾区分赛优秀奖，0.6分；（2）“你好千金”女性生理健康教育大型公益讲座，0.2分
学术活动参赛的省级中心自动降一级，算市校级活动加分，获得优秀奖且非排序第一或队长，其他成员加0.6分</t>
  </si>
  <si>
    <t>（1）参与食品学院院运会100m预赛，0.2分</t>
  </si>
  <si>
    <t>冯善如</t>
  </si>
  <si>
    <t xml:space="preserve">（1） 所在实验室616被评为“五星实验室” 0.3分
（2） 参加“你好千金”女性生理健康教育大型公益讲座 0.2分
</t>
  </si>
  <si>
    <t xml:space="preserve">(1) 参加2023年定向越野积分赛（食品学院）0.2分
(2) 参加立定跳远比赛 0.2分
(3) 参加第四届夜间超级迷宫定向接力赛暨校队选拔赛 0.2分
</t>
  </si>
  <si>
    <t>王佐朝</t>
  </si>
  <si>
    <t xml:space="preserve">（1）华南农业大学“五四红旗团支部” 0.5分 
（2）食品学院五星级实验室 0.3分
</t>
  </si>
  <si>
    <t>（1）对话国奖，见贤思齐 第二期 0.2分</t>
  </si>
  <si>
    <t>李国道</t>
  </si>
  <si>
    <t>华南农业大学五四红旗团支部2022级硕士6班团支部0.5分 五星实验室 0.3分</t>
  </si>
  <si>
    <t>院运会开幕式方阵</t>
  </si>
  <si>
    <t>汪丽笑</t>
  </si>
  <si>
    <t>（1）	参加五院联合心理知识竞赛 0.2分
（2）	实验室学生负责人 0.2分
（3）	五星实验室 0.3分</t>
  </si>
  <si>
    <t>（1）参与食品学院院运会女子400米预决赛  0.3分；</t>
  </si>
  <si>
    <t>（1）参与食品学院院运会女子400米预决赛  0.2分；</t>
  </si>
  <si>
    <t>参加体育活动只加0.2分</t>
  </si>
  <si>
    <t>钟诚</t>
  </si>
  <si>
    <t>(1)水产品预制菜学术讲座 0.2
(2)国奖有约 0.2
(3)干燥研究的意义和创新路径 0.2</t>
  </si>
  <si>
    <t>（1）院运会提前赛立定跳 0.2
（2）2023定向越野团体选拔赛 0.2</t>
  </si>
  <si>
    <t>苏杰</t>
  </si>
  <si>
    <t>（1）“五四红旗团委” 0.25分；（2）“红旗研究生会” 0.25分；（3）你好千金，呵护千金讲座 0.2分</t>
  </si>
  <si>
    <t>（1）“五四红旗团委” 0.25分；（2）“红旗研究生会” 0.25分；（两个为一个组织加分，且无法证明自己属于团委工作人员）（3）你好千金，呵护千金讲座 0.2分</t>
  </si>
  <si>
    <t>（1）第十八期食品大讲堂 0.2分</t>
  </si>
  <si>
    <t>（1）参与食品学院院运会立定跳远0.2分；（2）参与食品学院院运会男子铅球0.2分（3）定向越野选拔积分赛第八名0.4分</t>
  </si>
  <si>
    <t>（1）参与食品学院院运会立定跳远0.2分；（2）参与食品学院院运会男子铅球0.2分（3）定向越野选拔积分赛第八名0.4分（是0.3分）</t>
  </si>
  <si>
    <t>（1）参与食品学院院运会立定跳远0.2分；（2）参与食品学院院运会男子铅球0.2分院运会只加一个参与分（3）定向越野选拔积分赛第八名0.4分（是0.3分）</t>
  </si>
  <si>
    <t>许斯敏</t>
  </si>
  <si>
    <t xml:space="preserve">（1） “你好千金”女性心理健康教育大型公益讲座 - 0.2分（2） 四星实验室 - 0.2分 </t>
  </si>
  <si>
    <t>（1） 国奖有约，榜样领航（研究生国获奖得者分享会）第一期 0.2分（2） 干燥研究的意义和创新路径讲座 - 0.2分</t>
  </si>
  <si>
    <t>梅春莹</t>
  </si>
  <si>
    <t>邹宇晓</t>
  </si>
  <si>
    <t>趣味运动</t>
  </si>
  <si>
    <t>（1）	定向越野      0.2分
（2）	运动会        0.2分
（3）	方阵参与人员  0.2分
（4）	迷宫定向越野  0.2分
（5）	趣味运动会    0.2分</t>
  </si>
  <si>
    <t xml:space="preserve">（1）	定向越野      0.2分
（2）	运动会        0.2分
（3）	方阵参与人员  0.2分
（4）	迷宫定向越野  0.2分
</t>
  </si>
  <si>
    <t>（1）	定向越野      0.2分
（2）	运动会        0.2分
（3）	方阵参与人员  0.2分
（4）	迷宫定向越野  0.2分
（院运会项目参与分和方阵成员参与分二选一，不能叠加）</t>
  </si>
  <si>
    <t>趣味运动属于集体分</t>
  </si>
  <si>
    <t>杨雯雯</t>
  </si>
  <si>
    <t>四星实验室</t>
  </si>
  <si>
    <r>
      <rPr>
        <sz val="11"/>
        <color rgb="FF000000"/>
        <rFont val="等线"/>
        <charset val="134"/>
        <scheme val="minor"/>
      </rPr>
      <t xml:space="preserve">四星实验室 0.2
（3）2023年广东省科学道德和学风建设宣讲教育报告  0.2分
</t>
    </r>
    <r>
      <rPr>
        <sz val="11"/>
        <color rgb="FFFF0000"/>
        <rFont val="等线"/>
        <charset val="134"/>
        <scheme val="minor"/>
      </rPr>
      <t>科学道德讲座算集体活动</t>
    </r>
  </si>
  <si>
    <t>（1）天然产物研究30年探索与感悟讲座0.2分
 （2）水产品预制菜加工与质量安全控制讲座  0.2分
（3）2023年广东省科学道德和学风建设宣讲教育报告  0.2分</t>
  </si>
  <si>
    <t>（1）天然产物研究30年探索与感悟讲座0.2分
 （2）水产品预制菜加工与质量安全控制讲座  0.2分</t>
  </si>
  <si>
    <t>王盼</t>
  </si>
  <si>
    <t xml:space="preserve">11.10“你好千金，呵护千金” </t>
  </si>
  <si>
    <t>第十八期食品大讲堂解码预制菜  0.2  
第一届食用昆虫可持续食品安全解决方案国际研讨会  0.2</t>
  </si>
  <si>
    <t>军魂杯第四届夜间超级迷宫定向接力赛0.2</t>
  </si>
  <si>
    <t>20223141037</t>
  </si>
  <si>
    <t>梁健平</t>
  </si>
  <si>
    <t>（1）星级实验室评比，0.3 分</t>
  </si>
  <si>
    <t>（1）星级实验室评比，0.3 分（2）“你好千金”公益讲座，0.2分</t>
  </si>
  <si>
    <t>（1）食品学院定向越野选拔赛，女子团体参与，0.2分
（2）“你好千金”公益讲座，0.2分</t>
  </si>
  <si>
    <t>（1）食品学院定向越野选拔赛，女子团体参与，0.2分</t>
  </si>
  <si>
    <t>刘慧婷</t>
  </si>
  <si>
    <t>华南农业大学“五四红旗团支部”称号0.5</t>
  </si>
  <si>
    <t>荧光夜跑0.2</t>
  </si>
  <si>
    <t>朱佳慧</t>
  </si>
  <si>
    <t xml:space="preserve">参加第十四届迎新杯书画大赛（0.2）
参加11.17科学道德学术讲座（0.2）
参加第十九期食品大讲堂（0.2）
</t>
  </si>
  <si>
    <t>参加院运会提前赛仰卧起坐（0.2）</t>
  </si>
  <si>
    <t>20223141056</t>
  </si>
  <si>
    <t>孙眸然</t>
  </si>
  <si>
    <t>13769265555</t>
  </si>
  <si>
    <t>参加你好千金，呵护千金讲座 1 次 0.2 分；星级实验室 0.2 分</t>
  </si>
  <si>
    <t xml:space="preserve">参加你好千金，呵护千金讲座 1 次 0.2 分；星级实验室 0.2 分；参与趣味运动会 0.2 分
</t>
  </si>
  <si>
    <t xml:space="preserve">参与趣味运动会 0.2 分
</t>
  </si>
  <si>
    <t>杨嘉欣</t>
  </si>
  <si>
    <t>（1）三级实验室 0.1分</t>
  </si>
  <si>
    <r>
      <rPr>
        <sz val="12"/>
        <color rgb="FF000000"/>
        <rFont val="等线"/>
        <charset val="134"/>
        <scheme val="minor"/>
      </rPr>
      <t>（1）参与院运会提前赛立定跳远项目比赛</t>
    </r>
    <r>
      <rPr>
        <sz val="10.5"/>
        <color rgb="FF000000"/>
        <rFont val="等线"/>
        <charset val="134"/>
        <scheme val="minor"/>
      </rPr>
      <t> </t>
    </r>
    <r>
      <rPr>
        <sz val="12"/>
        <color rgb="FF000000"/>
        <rFont val="等线"/>
        <charset val="134"/>
        <scheme val="minor"/>
      </rPr>
      <t> 0.2分； （2）参与食品学院定向越野短距离赛 0.2分； （3）第四届夜间超级迷宫定向接力赛暨校队选拔赛，0.2分</t>
    </r>
  </si>
  <si>
    <t>王佳</t>
  </si>
  <si>
    <t xml:space="preserve">华南农业大学“五四红旗团支部”称号 0.5分  </t>
  </si>
  <si>
    <t>张煜</t>
  </si>
  <si>
    <t>华南农业大学“五四红旗团支部”</t>
  </si>
  <si>
    <t>洪凤仪</t>
  </si>
  <si>
    <t>0.3分</t>
  </si>
  <si>
    <t>（1）2023年11月10日“你好千金”讲座参与 0.2分（2）三星实验室 0.1分</t>
  </si>
  <si>
    <t>0.2分</t>
  </si>
  <si>
    <t>（1）2023年10月29日食品学院定向越野团体赛参与0.2分</t>
  </si>
  <si>
    <t>唐雨馨</t>
  </si>
  <si>
    <t>2023-2024年度五四红旗团支部 0.5分</t>
  </si>
  <si>
    <t>袁紫晴</t>
  </si>
  <si>
    <t>（1）“绘华农长卷，谱华彩新篇”为主题的第十四届迎新杯书画大赛活动 0.2分
国奖有约，榜样领航讲座 0.2分</t>
  </si>
  <si>
    <r>
      <rPr>
        <sz val="11"/>
        <color theme="1"/>
        <rFont val="等线"/>
        <charset val="134"/>
        <scheme val="minor"/>
      </rPr>
      <t xml:space="preserve">1）“绘华农长卷，谱华彩新篇”为主题的第十四届迎新杯书画大赛活动 0.2分
</t>
    </r>
    <r>
      <rPr>
        <sz val="11"/>
        <color rgb="FFFF0000"/>
        <rFont val="等线"/>
        <charset val="134"/>
        <scheme val="minor"/>
      </rPr>
      <t>国奖有约讲座算学术分</t>
    </r>
  </si>
  <si>
    <t>国奖有约，榜样领航讲座 0.2分</t>
  </si>
  <si>
    <t>参与食品学院院运会女子铅球项目比赛初赛  0.3分</t>
  </si>
  <si>
    <t>加参与分0.2分</t>
  </si>
  <si>
    <t>铅球参与分</t>
  </si>
  <si>
    <t>刘正才</t>
  </si>
  <si>
    <t>（1)参加五院联合心理知识竞赛1次 0.2分</t>
  </si>
  <si>
    <t>（1）参与华南农业大学“军魂杯”第四届夜间超级迷宫定向接力赛暨校队选拔赛  0.2分</t>
  </si>
  <si>
    <t>刘谊仙</t>
  </si>
  <si>
    <t>丁颖杯创意大赛优秀奖（为学术竞赛，院级优秀奖加分为0.3）</t>
  </si>
  <si>
    <t>丁颖杯创意大赛优秀奖</t>
  </si>
  <si>
    <t>丁颖杯创意大赛优秀奖（为学术竞赛，已调整位置）</t>
  </si>
  <si>
    <t>食品安全与加工</t>
  </si>
  <si>
    <t>王嘉炜</t>
  </si>
  <si>
    <t>肖苏尧</t>
  </si>
  <si>
    <t>（1）星级实验室0.1分；（2）“你好千金”女性生理健康教育大型公益讲座0.2分</t>
  </si>
  <si>
    <t>陈立平</t>
  </si>
  <si>
    <t>三星级实验室0.1分、407实验室安全负责人0.2分</t>
  </si>
  <si>
    <t>林钰婷</t>
  </si>
  <si>
    <t>（1）五星实验室 0.3分
（2）四星实验室 0.2分</t>
  </si>
  <si>
    <t>实验室加分只算一个</t>
  </si>
  <si>
    <t>曾龙英</t>
  </si>
  <si>
    <t>2023年女子100米决赛第八名</t>
  </si>
  <si>
    <t>欧阳哲轩</t>
  </si>
  <si>
    <t>王星艳</t>
  </si>
  <si>
    <t>华南农业大学五四红旗团委：食品学院</t>
  </si>
  <si>
    <t>刘佳燕</t>
  </si>
  <si>
    <t>2023.10.17  食品大讲堂十八期：解码预制菜  0.2分</t>
  </si>
  <si>
    <t>参与院运动会女生4*100接力 0.3</t>
  </si>
  <si>
    <r>
      <rPr>
        <sz val="11"/>
        <color theme="1"/>
        <rFont val="等线"/>
        <charset val="134"/>
        <scheme val="minor"/>
      </rPr>
      <t xml:space="preserve">参与院运动会女生4*100接力 0.2
</t>
    </r>
    <r>
      <rPr>
        <sz val="11"/>
        <color rgb="FFFF0000"/>
        <rFont val="等线"/>
        <charset val="134"/>
        <scheme val="minor"/>
      </rPr>
      <t>参与分是0.2</t>
    </r>
  </si>
  <si>
    <t>预制菜加工与质量安全控制</t>
  </si>
  <si>
    <t>魏玮筠</t>
  </si>
  <si>
    <t>13420076211</t>
  </si>
  <si>
    <t>参加五院联合心理知识竞赛1次 0.2分</t>
  </si>
  <si>
    <t>周丽珊罗强</t>
  </si>
  <si>
    <t>陈月娉</t>
  </si>
  <si>
    <t>食品学院第27届团员大表大会</t>
  </si>
  <si>
    <t>李怡</t>
  </si>
  <si>
    <t>（1）食品学院院运动会参加女子4X100预决赛项目</t>
  </si>
  <si>
    <r>
      <rPr>
        <sz val="12"/>
        <color theme="1"/>
        <rFont val="等线"/>
        <charset val="134"/>
        <scheme val="minor"/>
      </rPr>
      <t xml:space="preserve">（1）食品学院院运动会参加女子4X100预决赛项目 0.2分
</t>
    </r>
    <r>
      <rPr>
        <sz val="12"/>
        <color rgb="FFFF0000"/>
        <rFont val="等线"/>
        <charset val="134"/>
        <scheme val="minor"/>
      </rPr>
      <t>院运会参与分算0.2分</t>
    </r>
  </si>
  <si>
    <t>曾芷珊</t>
  </si>
  <si>
    <t xml:space="preserve">（1）参与院运动会女生4*100接力 0.3 </t>
  </si>
  <si>
    <t>（1）参与院运动会女生4*100接力 0.2
院运会参与分0.2分</t>
  </si>
  <si>
    <t>李康瑗</t>
  </si>
  <si>
    <t>星级实验室+0.1</t>
  </si>
  <si>
    <t>李卫丽</t>
  </si>
  <si>
    <t>2024年6月29日参加华南农业大学首届科普大赛1次 0.2分</t>
  </si>
  <si>
    <t>品大讲堂第28期大健康科技创新无故缺席，扣0.2分</t>
  </si>
  <si>
    <t>李嘉欣</t>
  </si>
  <si>
    <t>EI期刊（标题：面制主食中优势腐败菌种类及控制技术研究进展，期刊名：中国食品学报，接受年月：2024-08-27，作者排序第1）9分</t>
  </si>
  <si>
    <t>未提供检索证明</t>
  </si>
  <si>
    <t>汪婉茹</t>
  </si>
  <si>
    <t>15359576218</t>
  </si>
  <si>
    <t>郭莉</t>
  </si>
  <si>
    <t>廖家铭</t>
  </si>
  <si>
    <t>杨金易</t>
  </si>
  <si>
    <t>罗强</t>
  </si>
  <si>
    <t>张名位</t>
  </si>
  <si>
    <t>谢华辉</t>
  </si>
  <si>
    <t>杨媛媛</t>
  </si>
  <si>
    <t>黄雷</t>
  </si>
  <si>
    <t>蒋婷婷</t>
  </si>
  <si>
    <t>王湘鹏</t>
  </si>
  <si>
    <t>塔滨月</t>
  </si>
  <si>
    <t>林诗堃</t>
  </si>
  <si>
    <t>陈宁</t>
  </si>
  <si>
    <t>黄浪萍</t>
  </si>
  <si>
    <t>潘紫英</t>
  </si>
  <si>
    <t>武剑</t>
  </si>
  <si>
    <t>朱斌</t>
  </si>
  <si>
    <t>胡鹏辉</t>
  </si>
  <si>
    <t>董经滔</t>
  </si>
  <si>
    <t>周德伟</t>
  </si>
  <si>
    <t>廖凯鉴</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</si>
</sst>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Red]0.00"/>
    <numFmt numFmtId="179" formatCode="0.0_ "/>
  </numFmts>
  <fonts count="44">
    <font>
      <sz val="11"/>
      <color theme="1"/>
      <name val="等线"/>
      <charset val="134"/>
      <scheme val="minor"/>
    </font>
    <font>
      <sz val="12"/>
      <color theme="1"/>
      <name val="等线"/>
      <charset val="134"/>
      <scheme val="minor"/>
    </font>
    <font>
      <sz val="11"/>
      <color rgb="FF000000"/>
      <name val="等线"/>
      <charset val="134"/>
      <scheme val="minor"/>
    </font>
    <font>
      <sz val="12"/>
      <color rgb="FF000000"/>
      <name val="等线"/>
      <charset val="134"/>
      <scheme val="minor"/>
    </font>
    <font>
      <sz val="10"/>
      <color rgb="FF000000"/>
      <name val="等线"/>
      <charset val="134"/>
      <scheme val="minor"/>
    </font>
    <font>
      <sz val="11"/>
      <name val="等线"/>
      <charset val="134"/>
      <scheme val="minor"/>
    </font>
    <font>
      <sz val="12"/>
      <color rgb="FFFF0000"/>
      <name val="等线"/>
      <charset val="134"/>
      <scheme val="minor"/>
    </font>
    <font>
      <sz val="11"/>
      <color rgb="FFFF0000"/>
      <name val="等线"/>
      <charset val="134"/>
      <scheme val="minor"/>
    </font>
    <font>
      <sz val="12"/>
      <name val="等线"/>
      <charset val="134"/>
      <scheme val="minor"/>
    </font>
    <font>
      <sz val="11"/>
      <color indexed="8"/>
      <name val="等线"/>
      <charset val="134"/>
      <scheme val="minor"/>
    </font>
    <font>
      <sz val="12"/>
      <color indexed="8"/>
      <name val="等线"/>
      <charset val="134"/>
      <scheme val="minor"/>
    </font>
    <font>
      <sz val="12"/>
      <color indexed="10"/>
      <name val="等线"/>
      <charset val="134"/>
      <scheme val="minor"/>
    </font>
    <font>
      <b/>
      <sz val="11"/>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5"/>
      <name val="等线"/>
      <charset val="134"/>
      <scheme val="minor"/>
    </font>
    <font>
      <sz val="7"/>
      <color theme="1"/>
      <name val="等线"/>
      <charset val="134"/>
      <scheme val="minor"/>
    </font>
    <font>
      <sz val="10.5"/>
      <color rgb="FFFF0000"/>
      <name val="等线"/>
      <charset val="134"/>
      <scheme val="minor"/>
    </font>
    <font>
      <sz val="7"/>
      <color rgb="FF000000"/>
      <name val="等线"/>
      <charset val="134"/>
      <scheme val="minor"/>
    </font>
    <font>
      <sz val="7"/>
      <color indexed="8"/>
      <name val="等线"/>
      <charset val="134"/>
      <scheme val="minor"/>
    </font>
    <font>
      <sz val="10.5"/>
      <color rgb="FF000000"/>
      <name val="等线"/>
      <charset val="134"/>
      <scheme val="minor"/>
    </font>
    <font>
      <strike/>
      <sz val="11"/>
      <color rgb="FFFF0000"/>
      <name val="等线"/>
      <charset val="134"/>
      <scheme val="minor"/>
    </font>
    <font>
      <sz val="7"/>
      <name val="等线"/>
      <charset val="134"/>
      <scheme val="minor"/>
    </font>
    <font>
      <sz val="10.5"/>
      <color theme="1"/>
      <name val="等线"/>
      <charset val="134"/>
      <scheme val="minor"/>
    </font>
    <font>
      <strike/>
      <sz val="11"/>
      <color theme="1"/>
      <name val="等线"/>
      <charset val="134"/>
      <scheme val="minor"/>
    </font>
    <font>
      <b/>
      <sz val="12"/>
      <color rgb="FFFF0000"/>
      <name val="等线"/>
      <charset val="134"/>
      <scheme val="minor"/>
    </font>
    <font>
      <sz val="10.5"/>
      <color indexed="8"/>
      <name val="等线"/>
      <charset val="134"/>
      <scheme val="minor"/>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9"/>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8" borderId="8" applyNumberFormat="0" applyAlignment="0" applyProtection="0">
      <alignment vertical="center"/>
    </xf>
    <xf numFmtId="0" fontId="22" fillId="9" borderId="9" applyNumberFormat="0" applyAlignment="0" applyProtection="0">
      <alignment vertical="center"/>
    </xf>
    <xf numFmtId="0" fontId="23" fillId="9" borderId="8" applyNumberFormat="0" applyAlignment="0" applyProtection="0">
      <alignment vertical="center"/>
    </xf>
    <xf numFmtId="0" fontId="24" fillId="10"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0" fillId="5"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0" fillId="0" borderId="0">
      <alignment vertical="center"/>
    </xf>
    <xf numFmtId="0" fontId="0" fillId="0" borderId="0"/>
  </cellStyleXfs>
  <cellXfs count="159">
    <xf numFmtId="0" fontId="0" fillId="0" borderId="0" xfId="0"/>
    <xf numFmtId="0" fontId="0" fillId="0" borderId="0" xfId="0" applyFont="1" applyAlignment="1">
      <alignment wrapText="1"/>
    </xf>
    <xf numFmtId="0" fontId="0" fillId="0" borderId="0" xfId="0" applyFont="1"/>
    <xf numFmtId="0" fontId="0" fillId="2" borderId="0" xfId="0" applyFont="1" applyFill="1"/>
    <xf numFmtId="0" fontId="0" fillId="3" borderId="0" xfId="0" applyFont="1" applyFill="1"/>
    <xf numFmtId="0" fontId="0" fillId="4" borderId="0" xfId="0" applyFont="1" applyFill="1"/>
    <xf numFmtId="0" fontId="0" fillId="0" borderId="0" xfId="0"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wrapText="1"/>
    </xf>
    <xf numFmtId="0" fontId="0" fillId="2" borderId="3"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3" xfId="49" applyFill="1" applyBorder="1" applyAlignment="1">
      <alignment horizontal="center" vertical="center"/>
    </xf>
    <xf numFmtId="0" fontId="2" fillId="2" borderId="3" xfId="0" applyFont="1" applyFill="1" applyBorder="1" applyAlignment="1">
      <alignment horizontal="center" vertical="center" wrapText="1"/>
    </xf>
    <xf numFmtId="49" fontId="3" fillId="2" borderId="3" xfId="49" applyNumberFormat="1" applyFont="1" applyFill="1" applyBorder="1" applyAlignment="1">
      <alignment horizontal="center" vertical="center" wrapText="1"/>
    </xf>
    <xf numFmtId="0" fontId="3" fillId="2" borderId="3" xfId="49"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3" xfId="49" applyFill="1" applyBorder="1">
      <alignment vertical="center"/>
    </xf>
    <xf numFmtId="0" fontId="0" fillId="3" borderId="3"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0" fillId="3" borderId="3" xfId="0" applyFont="1" applyFill="1" applyBorder="1" applyAlignment="1">
      <alignment horizontal="center" vertical="center"/>
    </xf>
    <xf numFmtId="0" fontId="0" fillId="3" borderId="3" xfId="49" applyFill="1" applyBorder="1" applyAlignment="1">
      <alignment horizontal="center" vertical="center"/>
    </xf>
    <xf numFmtId="176" fontId="0" fillId="3" borderId="3" xfId="0" applyNumberFormat="1" applyFont="1" applyFill="1" applyBorder="1" applyAlignment="1">
      <alignment horizontal="center" vertical="center"/>
    </xf>
    <xf numFmtId="0" fontId="2" fillId="3" borderId="3" xfId="0" applyFont="1" applyFill="1" applyBorder="1" applyAlignment="1">
      <alignment horizontal="center" vertical="center"/>
    </xf>
    <xf numFmtId="0" fontId="5" fillId="3" borderId="3" xfId="0" applyFont="1" applyFill="1" applyBorder="1" applyAlignment="1">
      <alignment horizontal="center" vertical="center"/>
    </xf>
    <xf numFmtId="0" fontId="6" fillId="0" borderId="3"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8" fillId="2" borderId="3" xfId="49" applyFont="1" applyFill="1" applyBorder="1" applyAlignment="1">
      <alignment horizontal="center" vertical="center" wrapText="1"/>
    </xf>
    <xf numFmtId="0" fontId="7" fillId="2" borderId="3" xfId="49" applyFont="1" applyFill="1" applyBorder="1" applyAlignment="1">
      <alignment horizontal="center" vertical="center"/>
    </xf>
    <xf numFmtId="0" fontId="6" fillId="2" borderId="3" xfId="49"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3" xfId="49" applyFill="1" applyBorder="1" applyAlignment="1">
      <alignment horizontal="center" vertical="center" wrapText="1"/>
    </xf>
    <xf numFmtId="0" fontId="7" fillId="2" borderId="3" xfId="49" applyFont="1" applyFill="1" applyBorder="1" applyAlignment="1">
      <alignment horizontal="center" vertical="center" wrapText="1"/>
    </xf>
    <xf numFmtId="0" fontId="7" fillId="2" borderId="3" xfId="49" applyFont="1" applyFill="1" applyBorder="1">
      <alignment vertical="center"/>
    </xf>
    <xf numFmtId="0" fontId="7" fillId="2" borderId="3" xfId="49" applyFont="1" applyFill="1" applyBorder="1" applyAlignment="1">
      <alignment vertical="center" wrapText="1"/>
    </xf>
    <xf numFmtId="0" fontId="9"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3" fillId="3" borderId="3" xfId="49" applyFont="1" applyFill="1" applyBorder="1" applyAlignment="1">
      <alignment horizontal="center" vertical="center" wrapText="1"/>
    </xf>
    <xf numFmtId="0" fontId="6" fillId="3" borderId="3" xfId="49"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3" xfId="0" applyFont="1" applyFill="1" applyBorder="1" applyAlignment="1">
      <alignment horizontal="center" vertical="center"/>
    </xf>
    <xf numFmtId="0" fontId="0" fillId="3" borderId="3" xfId="49" applyFill="1" applyBorder="1" applyAlignment="1">
      <alignment horizontal="center" vertical="center" wrapText="1"/>
    </xf>
    <xf numFmtId="0" fontId="7" fillId="3" borderId="3" xfId="49" applyFont="1" applyFill="1" applyBorder="1" applyAlignment="1">
      <alignment horizontal="center" vertical="center"/>
    </xf>
    <xf numFmtId="0" fontId="7" fillId="3" borderId="3" xfId="49"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6" fillId="2" borderId="3" xfId="49" applyFont="1" applyFill="1" applyBorder="1">
      <alignment vertical="center"/>
    </xf>
    <xf numFmtId="0" fontId="0" fillId="2" borderId="3" xfId="0" applyFont="1" applyFill="1" applyBorder="1" applyAlignment="1">
      <alignment vertical="center"/>
    </xf>
    <xf numFmtId="0" fontId="0" fillId="2" borderId="3" xfId="49" applyFill="1" applyBorder="1" applyAlignment="1">
      <alignment vertical="center" wrapText="1"/>
    </xf>
    <xf numFmtId="0" fontId="8"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3" borderId="3" xfId="0" applyFont="1" applyFill="1" applyBorder="1" applyAlignment="1">
      <alignment horizontal="left" vertical="center"/>
    </xf>
    <xf numFmtId="0" fontId="8" fillId="2" borderId="3" xfId="49" applyFont="1" applyFill="1" applyBorder="1" applyAlignment="1">
      <alignment horizontal="center" vertical="center"/>
    </xf>
    <xf numFmtId="0" fontId="3" fillId="2" borderId="3" xfId="0" applyFont="1" applyFill="1" applyBorder="1" applyAlignment="1">
      <alignment horizontal="center" vertical="center" wrapText="1"/>
    </xf>
    <xf numFmtId="0" fontId="0" fillId="2" borderId="3" xfId="0" applyFont="1" applyFill="1" applyBorder="1" applyAlignment="1">
      <alignment vertical="center" wrapText="1"/>
    </xf>
    <xf numFmtId="0" fontId="5" fillId="3" borderId="3" xfId="49" applyFont="1" applyFill="1" applyBorder="1" applyAlignment="1">
      <alignment horizontal="center" vertical="center"/>
    </xf>
    <xf numFmtId="0" fontId="8" fillId="3" borderId="3" xfId="49" applyFont="1" applyFill="1" applyBorder="1" applyAlignment="1">
      <alignment horizontal="center" vertical="center"/>
    </xf>
    <xf numFmtId="0" fontId="6" fillId="3" borderId="3" xfId="0" applyFont="1" applyFill="1" applyBorder="1" applyAlignment="1">
      <alignment horizontal="center" vertical="center" wrapText="1"/>
    </xf>
    <xf numFmtId="0" fontId="1" fillId="0" borderId="4" xfId="0" applyFont="1" applyBorder="1" applyAlignment="1">
      <alignment horizontal="left" vertical="center" wrapText="1"/>
    </xf>
    <xf numFmtId="0" fontId="11" fillId="2" borderId="3" xfId="0" applyFont="1" applyFill="1" applyBorder="1" applyAlignment="1">
      <alignment horizontal="center" vertical="center" wrapText="1"/>
    </xf>
    <xf numFmtId="177" fontId="2" fillId="2" borderId="3" xfId="0" applyNumberFormat="1" applyFont="1" applyFill="1" applyBorder="1" applyAlignment="1">
      <alignment horizontal="center" vertical="center"/>
    </xf>
    <xf numFmtId="0" fontId="5" fillId="2" borderId="3" xfId="0" applyFont="1" applyFill="1" applyBorder="1" applyAlignment="1">
      <alignment horizontal="center" vertical="center"/>
    </xf>
    <xf numFmtId="177" fontId="7" fillId="2" borderId="3"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178" fontId="3" fillId="2" borderId="3" xfId="49" applyNumberFormat="1" applyFont="1" applyFill="1" applyBorder="1" applyAlignment="1">
      <alignment horizontal="center" vertical="center" wrapText="1"/>
    </xf>
    <xf numFmtId="178" fontId="6" fillId="2" borderId="3" xfId="49" applyNumberFormat="1"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177" fontId="2" fillId="3" borderId="3" xfId="0" applyNumberFormat="1" applyFont="1" applyFill="1" applyBorder="1" applyAlignment="1">
      <alignment horizontal="center" vertical="center"/>
    </xf>
    <xf numFmtId="177" fontId="7" fillId="3" borderId="3" xfId="0" applyNumberFormat="1" applyFont="1" applyFill="1" applyBorder="1" applyAlignment="1">
      <alignment horizontal="center" vertical="center"/>
    </xf>
    <xf numFmtId="0" fontId="0" fillId="0" borderId="0" xfId="0" applyFont="1" applyAlignment="1">
      <alignment horizontal="center" vertical="center" wrapText="1"/>
    </xf>
    <xf numFmtId="0" fontId="2" fillId="3" borderId="3" xfId="0" applyFont="1" applyFill="1" applyBorder="1" applyAlignment="1">
      <alignment horizontal="center" vertical="center" wrapText="1"/>
    </xf>
    <xf numFmtId="0" fontId="1" fillId="3" borderId="3" xfId="0" applyFont="1" applyFill="1" applyBorder="1" applyAlignment="1">
      <alignment horizontal="center" vertical="center"/>
    </xf>
    <xf numFmtId="0" fontId="0" fillId="4"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2" fillId="4" borderId="3" xfId="0" applyFont="1" applyFill="1" applyBorder="1" applyAlignment="1">
      <alignment horizontal="center" vertical="center"/>
    </xf>
    <xf numFmtId="0" fontId="0"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0" fillId="4" borderId="3" xfId="49" applyFill="1" applyBorder="1" applyAlignment="1">
      <alignment horizontal="center" vertical="center"/>
    </xf>
    <xf numFmtId="0" fontId="0" fillId="4" borderId="3" xfId="0" applyFont="1" applyFill="1" applyBorder="1" applyAlignment="1">
      <alignment vertical="center"/>
    </xf>
    <xf numFmtId="0" fontId="1" fillId="3" borderId="3" xfId="0" applyFont="1" applyFill="1" applyBorder="1" applyAlignment="1">
      <alignment horizontal="center" vertical="center" wrapText="1"/>
    </xf>
    <xf numFmtId="0" fontId="7" fillId="3" borderId="3" xfId="0" applyFont="1" applyFill="1" applyBorder="1" applyAlignment="1">
      <alignment vertical="center" wrapText="1"/>
    </xf>
    <xf numFmtId="0" fontId="6" fillId="3" borderId="3" xfId="0" applyFont="1" applyFill="1" applyBorder="1" applyAlignment="1">
      <alignment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4" borderId="3" xfId="0" applyFont="1" applyFill="1" applyBorder="1" applyAlignment="1">
      <alignment vertical="center" wrapText="1"/>
    </xf>
    <xf numFmtId="0" fontId="0" fillId="4" borderId="3" xfId="49" applyFill="1" applyBorder="1" applyAlignment="1">
      <alignment horizontal="center" vertical="center" wrapText="1"/>
    </xf>
    <xf numFmtId="0" fontId="7" fillId="4" borderId="3" xfId="49" applyFont="1" applyFill="1" applyBorder="1" applyAlignment="1">
      <alignment horizontal="center" vertical="center"/>
    </xf>
    <xf numFmtId="0" fontId="7" fillId="4" borderId="3" xfId="0" applyFont="1" applyFill="1" applyBorder="1" applyAlignment="1">
      <alignment horizontal="center" vertical="center"/>
    </xf>
    <xf numFmtId="0" fontId="7" fillId="4" borderId="3" xfId="0" applyFont="1" applyFill="1" applyBorder="1" applyAlignment="1">
      <alignment vertical="center"/>
    </xf>
    <xf numFmtId="0" fontId="3" fillId="3" borderId="3"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0" fillId="3" borderId="3" xfId="0" applyFont="1" applyFill="1" applyBorder="1" applyAlignment="1">
      <alignment vertical="center" wrapText="1"/>
    </xf>
    <xf numFmtId="0" fontId="8"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0" fillId="4" borderId="3" xfId="0" applyFont="1" applyFill="1" applyBorder="1" applyAlignment="1">
      <alignment vertical="center" wrapText="1"/>
    </xf>
    <xf numFmtId="0" fontId="10" fillId="4" borderId="3" xfId="0" applyFont="1" applyFill="1" applyBorder="1" applyAlignment="1">
      <alignment horizontal="left" vertical="center" wrapText="1"/>
    </xf>
    <xf numFmtId="0" fontId="1" fillId="4" borderId="3" xfId="0" applyFont="1" applyFill="1" applyBorder="1" applyAlignment="1">
      <alignment horizontal="center" vertical="center" wrapText="1"/>
    </xf>
    <xf numFmtId="177" fontId="2" fillId="4" borderId="3" xfId="0" applyNumberFormat="1"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3" xfId="0" applyFont="1" applyFill="1" applyBorder="1" applyAlignment="1">
      <alignment horizontal="left" vertical="center" wrapText="1"/>
    </xf>
    <xf numFmtId="179" fontId="7" fillId="4" borderId="3" xfId="0" applyNumberFormat="1" applyFont="1" applyFill="1" applyBorder="1" applyAlignment="1">
      <alignment horizontal="center" vertical="center" wrapText="1"/>
    </xf>
    <xf numFmtId="0" fontId="0" fillId="4" borderId="3" xfId="49" applyFill="1" applyBorder="1">
      <alignment vertical="center"/>
    </xf>
    <xf numFmtId="0" fontId="1" fillId="4" borderId="3" xfId="49" applyFont="1" applyFill="1" applyBorder="1" applyAlignment="1">
      <alignment horizontal="center" vertical="center" wrapText="1"/>
    </xf>
    <xf numFmtId="0" fontId="6" fillId="4" borderId="3" xfId="49" applyFont="1" applyFill="1" applyBorder="1" applyAlignment="1">
      <alignment horizontal="center" vertical="center" wrapText="1"/>
    </xf>
    <xf numFmtId="0" fontId="3" fillId="4" borderId="3" xfId="0" applyFont="1" applyFill="1" applyBorder="1" applyAlignment="1">
      <alignment horizontal="center" vertical="center" wrapText="1"/>
    </xf>
    <xf numFmtId="0" fontId="7" fillId="4" borderId="3" xfId="49" applyFont="1" applyFill="1" applyBorder="1" applyAlignment="1">
      <alignment horizontal="center" vertical="center" wrapText="1"/>
    </xf>
    <xf numFmtId="0" fontId="6" fillId="4" borderId="3" xfId="0" applyFont="1" applyFill="1" applyBorder="1" applyAlignment="1">
      <alignment horizontal="left" vertical="center" wrapText="1"/>
    </xf>
    <xf numFmtId="0" fontId="10" fillId="4" borderId="3" xfId="0" applyFont="1" applyFill="1" applyBorder="1" applyAlignment="1">
      <alignment horizontal="center" vertical="center" wrapText="1"/>
    </xf>
    <xf numFmtId="0" fontId="5" fillId="4"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2" fillId="4" borderId="3" xfId="49" applyFont="1" applyFill="1" applyBorder="1" applyAlignment="1">
      <alignment horizontal="center" vertical="center"/>
    </xf>
    <xf numFmtId="0" fontId="12" fillId="4" borderId="3" xfId="0" applyFont="1" applyFill="1" applyBorder="1" applyAlignment="1">
      <alignment horizontal="center" vertical="center" wrapText="1"/>
    </xf>
    <xf numFmtId="0" fontId="5" fillId="4"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0" fillId="2" borderId="0" xfId="0" applyFont="1" applyFill="1" applyAlignment="1">
      <alignment wrapText="1"/>
    </xf>
    <xf numFmtId="0" fontId="0" fillId="5" borderId="0" xfId="0" applyFont="1" applyFill="1" applyAlignment="1">
      <alignment wrapText="1"/>
    </xf>
    <xf numFmtId="0" fontId="0" fillId="6" borderId="0" xfId="0" applyFont="1" applyFill="1" applyAlignment="1">
      <alignment wrapText="1"/>
    </xf>
    <xf numFmtId="0" fontId="0" fillId="0" borderId="0" xfId="0" applyAlignment="1">
      <alignment wrapText="1"/>
    </xf>
    <xf numFmtId="0" fontId="0" fillId="0" borderId="0" xfId="0" applyAlignment="1">
      <alignment vertical="center" wrapText="1"/>
    </xf>
    <xf numFmtId="49" fontId="9" fillId="2" borderId="3" xfId="0" applyNumberFormat="1" applyFont="1" applyFill="1" applyBorder="1" applyAlignment="1">
      <alignment horizontal="center" vertical="center" wrapText="1"/>
    </xf>
    <xf numFmtId="0" fontId="0" fillId="5" borderId="3" xfId="0" applyFont="1" applyFill="1" applyBorder="1" applyAlignment="1">
      <alignment horizontal="center" vertical="center" wrapText="1"/>
    </xf>
    <xf numFmtId="49" fontId="9" fillId="5" borderId="3"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0" fillId="6" borderId="3" xfId="0" applyFont="1" applyFill="1" applyBorder="1" applyAlignment="1">
      <alignment horizontal="center" vertical="center" wrapText="1"/>
    </xf>
    <xf numFmtId="49" fontId="9" fillId="6" borderId="3" xfId="0" applyNumberFormat="1" applyFont="1" applyFill="1" applyBorder="1" applyAlignment="1">
      <alignment horizontal="center" vertical="center" wrapText="1"/>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0" fillId="5" borderId="3"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0" fillId="6" borderId="3" xfId="0" applyFont="1" applyFill="1" applyBorder="1" applyAlignment="1">
      <alignment horizontal="left" vertical="center" wrapText="1"/>
    </xf>
    <xf numFmtId="0" fontId="6"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0" fillId="0" borderId="0" xfId="0" applyFont="1" applyAlignment="1">
      <alignment vertical="center" wrapText="1"/>
    </xf>
    <xf numFmtId="0" fontId="0" fillId="6" borderId="3" xfId="0" applyFont="1" applyFill="1" applyBorder="1" applyAlignment="1">
      <alignment vertical="center" wrapText="1"/>
    </xf>
    <xf numFmtId="0" fontId="9" fillId="6" borderId="3"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7"/>
  <sheetViews>
    <sheetView topLeftCell="Z13" workbookViewId="0">
      <selection activeCell="G3" sqref="G3"/>
    </sheetView>
  </sheetViews>
  <sheetFormatPr defaultColWidth="8.60176991150442" defaultRowHeight="13.85"/>
  <cols>
    <col min="1" max="1" width="8.60176991150442" style="132"/>
    <col min="2" max="2" width="17.3982300884956" style="132" customWidth="1"/>
    <col min="3" max="3" width="21.1327433628319" style="132" customWidth="1"/>
    <col min="4" max="4" width="18.6017699115044" style="132" customWidth="1"/>
    <col min="5" max="6" width="8.60176991150442" style="132"/>
    <col min="7" max="7" width="17.4690265486726" style="132" customWidth="1"/>
    <col min="8" max="11" width="8.60176991150442" style="132"/>
    <col min="12" max="12" width="15.1327433628319" style="132" customWidth="1"/>
    <col min="13" max="13" width="8.60176991150442" style="132"/>
    <col min="14" max="14" width="13.6017699115044" style="132" customWidth="1"/>
    <col min="15" max="23" width="8.60176991150442" style="132"/>
    <col min="24" max="24" width="18.6017699115044" style="132" customWidth="1"/>
    <col min="25" max="25" width="8.60176991150442" style="132"/>
    <col min="26" max="26" width="19.1327433628319" style="132" customWidth="1"/>
    <col min="27" max="27" width="8.60176991150442" style="132"/>
    <col min="28" max="28" width="44.3982300884956" style="132" customWidth="1"/>
    <col min="29" max="40" width="8.60176991150442" style="132"/>
    <col min="41" max="41" width="8.60176991150442" style="133"/>
    <col min="42" max="16384" width="8.60176991150442" style="132"/>
  </cols>
  <sheetData>
    <row r="1" s="1" customFormat="1" ht="15.6" customHeight="1" spans="1:41">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65"/>
      <c r="AN1" s="9"/>
      <c r="AO1" s="157"/>
    </row>
    <row r="2" s="2" customFormat="1" ht="105" spans="1:41">
      <c r="A2" s="9" t="s">
        <v>1</v>
      </c>
      <c r="B2" s="9" t="s">
        <v>2</v>
      </c>
      <c r="C2" s="9" t="s">
        <v>3</v>
      </c>
      <c r="D2" s="9" t="s">
        <v>4</v>
      </c>
      <c r="E2" s="9" t="s">
        <v>5</v>
      </c>
      <c r="F2" s="9" t="s">
        <v>6</v>
      </c>
      <c r="G2" s="9" t="s">
        <v>7</v>
      </c>
      <c r="H2" s="9" t="s">
        <v>8</v>
      </c>
      <c r="I2" s="9" t="s">
        <v>9</v>
      </c>
      <c r="J2" s="9" t="s">
        <v>10</v>
      </c>
      <c r="K2" s="9" t="s">
        <v>11</v>
      </c>
      <c r="L2" s="9" t="s">
        <v>12</v>
      </c>
      <c r="M2" s="9" t="s">
        <v>13</v>
      </c>
      <c r="N2" s="9" t="s">
        <v>14</v>
      </c>
      <c r="O2" s="27" t="s">
        <v>15</v>
      </c>
      <c r="P2" s="27" t="s">
        <v>16</v>
      </c>
      <c r="Q2" s="9" t="s">
        <v>17</v>
      </c>
      <c r="R2" s="9" t="s">
        <v>18</v>
      </c>
      <c r="S2" s="9" t="s">
        <v>19</v>
      </c>
      <c r="T2" s="9" t="s">
        <v>20</v>
      </c>
      <c r="U2" s="27" t="s">
        <v>21</v>
      </c>
      <c r="V2" s="27" t="s">
        <v>22</v>
      </c>
      <c r="W2" s="9" t="s">
        <v>23</v>
      </c>
      <c r="X2" s="9" t="s">
        <v>24</v>
      </c>
      <c r="Y2" s="9" t="s">
        <v>25</v>
      </c>
      <c r="Z2" s="9" t="s">
        <v>26</v>
      </c>
      <c r="AA2" s="27" t="s">
        <v>27</v>
      </c>
      <c r="AB2" s="27" t="s">
        <v>28</v>
      </c>
      <c r="AC2" s="9" t="s">
        <v>29</v>
      </c>
      <c r="AD2" s="9" t="s">
        <v>30</v>
      </c>
      <c r="AE2" s="9" t="s">
        <v>29</v>
      </c>
      <c r="AF2" s="9" t="s">
        <v>31</v>
      </c>
      <c r="AG2" s="27" t="s">
        <v>32</v>
      </c>
      <c r="AH2" s="27" t="s">
        <v>33</v>
      </c>
      <c r="AI2" s="9" t="s">
        <v>34</v>
      </c>
      <c r="AJ2" s="9" t="s">
        <v>35</v>
      </c>
      <c r="AK2" s="27" t="s">
        <v>36</v>
      </c>
      <c r="AL2" s="9" t="s">
        <v>37</v>
      </c>
      <c r="AM2" s="9" t="s">
        <v>38</v>
      </c>
      <c r="AN2" s="9" t="s">
        <v>39</v>
      </c>
      <c r="AO2" s="9" t="s">
        <v>40</v>
      </c>
    </row>
    <row r="3" s="129" customFormat="1" ht="308.1" customHeight="1" spans="1:41">
      <c r="A3" s="10">
        <v>1</v>
      </c>
      <c r="B3" s="134">
        <v>20221145008</v>
      </c>
      <c r="C3" s="10" t="s">
        <v>41</v>
      </c>
      <c r="D3" s="40" t="s">
        <v>42</v>
      </c>
      <c r="E3" s="10"/>
      <c r="F3" s="10" t="s">
        <v>43</v>
      </c>
      <c r="G3" s="10">
        <v>15813306830</v>
      </c>
      <c r="H3" s="10" t="s">
        <v>44</v>
      </c>
      <c r="I3" s="40" t="s">
        <v>45</v>
      </c>
      <c r="J3" s="10" t="s">
        <v>46</v>
      </c>
      <c r="K3" s="10">
        <v>3.3</v>
      </c>
      <c r="L3" s="10" t="s">
        <v>47</v>
      </c>
      <c r="M3" s="10">
        <v>3.3</v>
      </c>
      <c r="N3" s="10" t="s">
        <v>48</v>
      </c>
      <c r="O3" s="70">
        <v>3.3</v>
      </c>
      <c r="P3" s="70" t="s">
        <v>48</v>
      </c>
      <c r="Q3" s="40">
        <v>0</v>
      </c>
      <c r="R3" s="40" t="s">
        <v>49</v>
      </c>
      <c r="S3" s="10">
        <v>0</v>
      </c>
      <c r="T3" s="10" t="s">
        <v>49</v>
      </c>
      <c r="U3" s="70">
        <v>0</v>
      </c>
      <c r="V3" s="70" t="s">
        <v>49</v>
      </c>
      <c r="W3" s="10">
        <v>70</v>
      </c>
      <c r="X3" s="10" t="s">
        <v>50</v>
      </c>
      <c r="Y3" s="10">
        <v>70</v>
      </c>
      <c r="Z3" s="10" t="s">
        <v>50</v>
      </c>
      <c r="AA3" s="70">
        <v>70</v>
      </c>
      <c r="AB3" s="70" t="s">
        <v>50</v>
      </c>
      <c r="AC3" s="10">
        <v>0</v>
      </c>
      <c r="AD3" s="10"/>
      <c r="AE3" s="10">
        <v>0</v>
      </c>
      <c r="AF3" s="10" t="s">
        <v>49</v>
      </c>
      <c r="AG3" s="70">
        <v>0</v>
      </c>
      <c r="AH3" s="70" t="s">
        <v>49</v>
      </c>
      <c r="AI3" s="70">
        <v>73.3</v>
      </c>
      <c r="AJ3" s="70">
        <v>73.3</v>
      </c>
      <c r="AK3" s="70">
        <v>73.3</v>
      </c>
      <c r="AL3" s="30"/>
      <c r="AM3" s="11" t="s">
        <v>51</v>
      </c>
      <c r="AN3" s="10" t="s">
        <v>52</v>
      </c>
      <c r="AO3" s="10" t="s">
        <v>53</v>
      </c>
    </row>
    <row r="4" s="129" customFormat="1" ht="310.15" customHeight="1" spans="1:41">
      <c r="A4" s="10">
        <v>2</v>
      </c>
      <c r="B4" s="134">
        <v>20221047001</v>
      </c>
      <c r="C4" s="40" t="s">
        <v>54</v>
      </c>
      <c r="D4" s="40" t="s">
        <v>42</v>
      </c>
      <c r="E4" s="10"/>
      <c r="F4" s="40" t="s">
        <v>55</v>
      </c>
      <c r="G4" s="40">
        <v>18312054686</v>
      </c>
      <c r="H4" s="40" t="s">
        <v>56</v>
      </c>
      <c r="I4" s="40" t="s">
        <v>45</v>
      </c>
      <c r="J4" s="40" t="s">
        <v>46</v>
      </c>
      <c r="K4" s="40">
        <v>2.4</v>
      </c>
      <c r="L4" s="28" t="s">
        <v>57</v>
      </c>
      <c r="M4" s="10">
        <v>2</v>
      </c>
      <c r="N4" s="10" t="s">
        <v>58</v>
      </c>
      <c r="O4" s="70">
        <v>2</v>
      </c>
      <c r="P4" s="70" t="s">
        <v>58</v>
      </c>
      <c r="Q4" s="70">
        <v>0</v>
      </c>
      <c r="R4" s="70" t="s">
        <v>49</v>
      </c>
      <c r="S4" s="70">
        <v>0</v>
      </c>
      <c r="T4" s="70" t="s">
        <v>49</v>
      </c>
      <c r="U4" s="70">
        <v>0</v>
      </c>
      <c r="V4" s="70" t="s">
        <v>49</v>
      </c>
      <c r="W4" s="40">
        <v>70</v>
      </c>
      <c r="X4" s="40" t="s">
        <v>59</v>
      </c>
      <c r="Y4" s="10">
        <v>70</v>
      </c>
      <c r="Z4" s="10" t="s">
        <v>60</v>
      </c>
      <c r="AA4" s="70">
        <v>70</v>
      </c>
      <c r="AB4" s="70" t="s">
        <v>60</v>
      </c>
      <c r="AC4" s="40">
        <v>0.3</v>
      </c>
      <c r="AD4" s="40" t="s">
        <v>61</v>
      </c>
      <c r="AE4" s="10">
        <v>0.3</v>
      </c>
      <c r="AF4" s="10" t="s">
        <v>61</v>
      </c>
      <c r="AG4" s="70">
        <v>0.3</v>
      </c>
      <c r="AH4" s="70" t="s">
        <v>61</v>
      </c>
      <c r="AI4" s="70">
        <v>72.7</v>
      </c>
      <c r="AJ4" s="70">
        <v>72.3</v>
      </c>
      <c r="AK4" s="28">
        <v>72.3</v>
      </c>
      <c r="AL4" s="66" t="s">
        <v>62</v>
      </c>
      <c r="AM4" s="11" t="s">
        <v>51</v>
      </c>
      <c r="AN4" s="10" t="s">
        <v>52</v>
      </c>
      <c r="AO4" s="10" t="s">
        <v>53</v>
      </c>
    </row>
    <row r="5" s="129" customFormat="1" ht="139.5" customHeight="1" spans="1:41">
      <c r="A5" s="10">
        <v>3</v>
      </c>
      <c r="B5" s="134">
        <v>20221145013</v>
      </c>
      <c r="C5" s="40" t="s">
        <v>63</v>
      </c>
      <c r="D5" s="40" t="s">
        <v>42</v>
      </c>
      <c r="E5" s="10"/>
      <c r="F5" s="40" t="s">
        <v>64</v>
      </c>
      <c r="G5" s="40">
        <v>18848967620</v>
      </c>
      <c r="H5" s="40" t="s">
        <v>65</v>
      </c>
      <c r="I5" s="40" t="s">
        <v>45</v>
      </c>
      <c r="J5" s="40" t="s">
        <v>46</v>
      </c>
      <c r="K5" s="40">
        <v>0.1</v>
      </c>
      <c r="L5" s="40">
        <v>0</v>
      </c>
      <c r="M5" s="10">
        <v>0.1</v>
      </c>
      <c r="N5" s="35" t="s">
        <v>66</v>
      </c>
      <c r="O5" s="70">
        <v>0.1</v>
      </c>
      <c r="P5" s="49" t="s">
        <v>66</v>
      </c>
      <c r="Q5" s="70">
        <v>0</v>
      </c>
      <c r="R5" s="70" t="s">
        <v>49</v>
      </c>
      <c r="S5" s="70">
        <v>0</v>
      </c>
      <c r="T5" s="70" t="s">
        <v>49</v>
      </c>
      <c r="U5" s="70">
        <v>0</v>
      </c>
      <c r="V5" s="70" t="s">
        <v>49</v>
      </c>
      <c r="W5" s="40">
        <v>60</v>
      </c>
      <c r="X5" s="51" t="s">
        <v>67</v>
      </c>
      <c r="Y5" s="10">
        <v>60</v>
      </c>
      <c r="Z5" s="35" t="s">
        <v>68</v>
      </c>
      <c r="AA5" s="70">
        <v>60</v>
      </c>
      <c r="AB5" s="49" t="s">
        <v>69</v>
      </c>
      <c r="AC5" s="40">
        <v>0</v>
      </c>
      <c r="AD5" s="40">
        <v>0</v>
      </c>
      <c r="AE5" s="10">
        <v>0</v>
      </c>
      <c r="AF5" s="10" t="s">
        <v>49</v>
      </c>
      <c r="AG5" s="70">
        <v>0</v>
      </c>
      <c r="AH5" s="70" t="s">
        <v>49</v>
      </c>
      <c r="AI5" s="70">
        <v>60.1</v>
      </c>
      <c r="AJ5" s="70">
        <v>60.1</v>
      </c>
      <c r="AK5" s="70">
        <v>60.1</v>
      </c>
      <c r="AL5" s="28"/>
      <c r="AM5" s="11" t="s">
        <v>51</v>
      </c>
      <c r="AN5" s="10" t="s">
        <v>52</v>
      </c>
      <c r="AO5" s="10" t="s">
        <v>53</v>
      </c>
    </row>
    <row r="6" s="130" customFormat="1" ht="196.15" customHeight="1" spans="1:41">
      <c r="A6" s="135">
        <v>4</v>
      </c>
      <c r="B6" s="136">
        <v>20221145010</v>
      </c>
      <c r="C6" s="137" t="s">
        <v>41</v>
      </c>
      <c r="D6" s="137" t="s">
        <v>42</v>
      </c>
      <c r="E6" s="135"/>
      <c r="F6" s="137" t="s">
        <v>70</v>
      </c>
      <c r="G6" s="137">
        <v>18279128120</v>
      </c>
      <c r="H6" s="137" t="s">
        <v>71</v>
      </c>
      <c r="I6" s="137" t="s">
        <v>45</v>
      </c>
      <c r="J6" s="137" t="s">
        <v>46</v>
      </c>
      <c r="K6" s="137">
        <v>2</v>
      </c>
      <c r="L6" s="137" t="s">
        <v>72</v>
      </c>
      <c r="M6" s="135">
        <v>2.3</v>
      </c>
      <c r="N6" s="135" t="s">
        <v>73</v>
      </c>
      <c r="O6" s="142">
        <v>1.3</v>
      </c>
      <c r="P6" s="142" t="s">
        <v>74</v>
      </c>
      <c r="Q6" s="137">
        <v>0</v>
      </c>
      <c r="R6" s="137" t="s">
        <v>49</v>
      </c>
      <c r="S6" s="135">
        <v>0</v>
      </c>
      <c r="T6" s="135" t="s">
        <v>49</v>
      </c>
      <c r="U6" s="145">
        <v>0</v>
      </c>
      <c r="V6" s="145" t="s">
        <v>49</v>
      </c>
      <c r="W6" s="137">
        <v>30.6</v>
      </c>
      <c r="X6" s="137" t="s">
        <v>75</v>
      </c>
      <c r="Y6" s="135">
        <v>30.6</v>
      </c>
      <c r="Z6" s="135" t="s">
        <v>75</v>
      </c>
      <c r="AA6" s="145">
        <v>30.6</v>
      </c>
      <c r="AB6" s="145" t="s">
        <v>75</v>
      </c>
      <c r="AC6" s="137">
        <v>0.4</v>
      </c>
      <c r="AD6" s="137" t="s">
        <v>76</v>
      </c>
      <c r="AE6" s="135">
        <v>0.2</v>
      </c>
      <c r="AF6" s="135" t="s">
        <v>77</v>
      </c>
      <c r="AG6" s="145">
        <v>0.2</v>
      </c>
      <c r="AH6" s="145" t="s">
        <v>77</v>
      </c>
      <c r="AI6" s="137">
        <v>33</v>
      </c>
      <c r="AJ6" s="135">
        <v>33.1</v>
      </c>
      <c r="AK6" s="142">
        <v>32.1</v>
      </c>
      <c r="AL6" s="142" t="s">
        <v>78</v>
      </c>
      <c r="AM6" s="151" t="s">
        <v>51</v>
      </c>
      <c r="AN6" s="135" t="s">
        <v>52</v>
      </c>
      <c r="AO6" s="135" t="s">
        <v>79</v>
      </c>
    </row>
    <row r="7" s="130" customFormat="1" ht="294.6" customHeight="1" spans="1:41">
      <c r="A7" s="135">
        <v>5</v>
      </c>
      <c r="B7" s="136">
        <v>20221145005</v>
      </c>
      <c r="C7" s="137" t="s">
        <v>63</v>
      </c>
      <c r="D7" s="137" t="s">
        <v>42</v>
      </c>
      <c r="E7" s="135"/>
      <c r="F7" s="137" t="s">
        <v>80</v>
      </c>
      <c r="G7" s="137">
        <v>13755777336</v>
      </c>
      <c r="H7" s="137" t="s">
        <v>81</v>
      </c>
      <c r="I7" s="137" t="s">
        <v>45</v>
      </c>
      <c r="J7" s="137" t="s">
        <v>46</v>
      </c>
      <c r="K7" s="137">
        <v>0.7</v>
      </c>
      <c r="L7" s="143" t="s">
        <v>82</v>
      </c>
      <c r="M7" s="135">
        <v>1.3</v>
      </c>
      <c r="N7" s="144" t="s">
        <v>83</v>
      </c>
      <c r="O7" s="145">
        <v>1.3</v>
      </c>
      <c r="P7" s="146" t="s">
        <v>83</v>
      </c>
      <c r="Q7" s="137">
        <v>0</v>
      </c>
      <c r="R7" s="137" t="s">
        <v>49</v>
      </c>
      <c r="S7" s="135">
        <v>0</v>
      </c>
      <c r="T7" s="135" t="s">
        <v>49</v>
      </c>
      <c r="U7" s="145">
        <v>0</v>
      </c>
      <c r="V7" s="145" t="s">
        <v>49</v>
      </c>
      <c r="W7" s="137">
        <v>30.8</v>
      </c>
      <c r="X7" s="143" t="s">
        <v>84</v>
      </c>
      <c r="Y7" s="135">
        <v>30.6</v>
      </c>
      <c r="Z7" s="144" t="s">
        <v>85</v>
      </c>
      <c r="AA7" s="142">
        <v>30.4</v>
      </c>
      <c r="AB7" s="146" t="s">
        <v>85</v>
      </c>
      <c r="AC7" s="137">
        <v>0.2</v>
      </c>
      <c r="AD7" s="143" t="s">
        <v>86</v>
      </c>
      <c r="AE7" s="135">
        <v>0</v>
      </c>
      <c r="AF7" s="144" t="s">
        <v>49</v>
      </c>
      <c r="AG7" s="145">
        <v>0</v>
      </c>
      <c r="AH7" s="152" t="s">
        <v>49</v>
      </c>
      <c r="AI7" s="137">
        <v>31.7</v>
      </c>
      <c r="AJ7" s="135">
        <v>31.7</v>
      </c>
      <c r="AK7" s="142">
        <v>31.7</v>
      </c>
      <c r="AL7" s="153" t="s">
        <v>87</v>
      </c>
      <c r="AM7" s="151" t="s">
        <v>51</v>
      </c>
      <c r="AN7" s="135" t="s">
        <v>52</v>
      </c>
      <c r="AO7" s="135" t="s">
        <v>79</v>
      </c>
    </row>
    <row r="8" s="130" customFormat="1" ht="56.1" customHeight="1" spans="1:41">
      <c r="A8" s="135">
        <v>6</v>
      </c>
      <c r="B8" s="136">
        <v>20221145007</v>
      </c>
      <c r="C8" s="137" t="s">
        <v>41</v>
      </c>
      <c r="D8" s="137" t="s">
        <v>42</v>
      </c>
      <c r="E8" s="135"/>
      <c r="F8" s="137" t="s">
        <v>88</v>
      </c>
      <c r="G8" s="137">
        <v>15816994245</v>
      </c>
      <c r="H8" s="137" t="s">
        <v>89</v>
      </c>
      <c r="I8" s="137" t="s">
        <v>45</v>
      </c>
      <c r="J8" s="137" t="s">
        <v>46</v>
      </c>
      <c r="K8" s="137">
        <v>0.3</v>
      </c>
      <c r="L8" s="137" t="s">
        <v>90</v>
      </c>
      <c r="M8" s="135">
        <v>0.3</v>
      </c>
      <c r="N8" s="135" t="s">
        <v>90</v>
      </c>
      <c r="O8" s="145">
        <v>0.3</v>
      </c>
      <c r="P8" s="145" t="s">
        <v>90</v>
      </c>
      <c r="Q8" s="137">
        <v>0</v>
      </c>
      <c r="R8" s="137" t="s">
        <v>49</v>
      </c>
      <c r="S8" s="135">
        <v>0</v>
      </c>
      <c r="T8" s="135" t="s">
        <v>49</v>
      </c>
      <c r="U8" s="145">
        <v>0</v>
      </c>
      <c r="V8" s="145" t="s">
        <v>49</v>
      </c>
      <c r="W8" s="137">
        <v>30</v>
      </c>
      <c r="X8" s="137" t="s">
        <v>91</v>
      </c>
      <c r="Y8" s="135">
        <v>30</v>
      </c>
      <c r="Z8" s="135" t="s">
        <v>91</v>
      </c>
      <c r="AA8" s="145">
        <v>30</v>
      </c>
      <c r="AB8" s="145" t="s">
        <v>91</v>
      </c>
      <c r="AC8" s="137">
        <v>0</v>
      </c>
      <c r="AD8" s="137" t="s">
        <v>92</v>
      </c>
      <c r="AE8" s="135">
        <v>0</v>
      </c>
      <c r="AF8" s="144" t="s">
        <v>49</v>
      </c>
      <c r="AG8" s="145">
        <v>0</v>
      </c>
      <c r="AH8" s="152" t="s">
        <v>49</v>
      </c>
      <c r="AI8" s="137">
        <v>30.3</v>
      </c>
      <c r="AJ8" s="135">
        <v>30.3</v>
      </c>
      <c r="AK8" s="145">
        <v>30.3</v>
      </c>
      <c r="AL8" s="146"/>
      <c r="AM8" s="151" t="s">
        <v>51</v>
      </c>
      <c r="AN8" s="135" t="s">
        <v>52</v>
      </c>
      <c r="AO8" s="135" t="s">
        <v>79</v>
      </c>
    </row>
    <row r="9" s="130" customFormat="1" ht="126" customHeight="1" spans="1:41">
      <c r="A9" s="135">
        <v>7</v>
      </c>
      <c r="B9" s="136">
        <v>20221145001</v>
      </c>
      <c r="C9" s="137" t="s">
        <v>41</v>
      </c>
      <c r="D9" s="137" t="s">
        <v>42</v>
      </c>
      <c r="E9" s="135"/>
      <c r="F9" s="137" t="s">
        <v>93</v>
      </c>
      <c r="G9" s="137">
        <v>15869112706</v>
      </c>
      <c r="H9" s="137" t="s">
        <v>94</v>
      </c>
      <c r="I9" s="137" t="s">
        <v>45</v>
      </c>
      <c r="J9" s="137" t="s">
        <v>46</v>
      </c>
      <c r="K9" s="137">
        <v>4.9</v>
      </c>
      <c r="L9" s="137" t="s">
        <v>95</v>
      </c>
      <c r="M9" s="135">
        <v>3.9</v>
      </c>
      <c r="N9" s="135" t="s">
        <v>96</v>
      </c>
      <c r="O9" s="145">
        <v>3.9</v>
      </c>
      <c r="P9" s="145" t="s">
        <v>96</v>
      </c>
      <c r="Q9" s="137">
        <v>0</v>
      </c>
      <c r="R9" s="137" t="s">
        <v>49</v>
      </c>
      <c r="S9" s="135">
        <v>0</v>
      </c>
      <c r="T9" s="135" t="s">
        <v>49</v>
      </c>
      <c r="U9" s="145">
        <v>0</v>
      </c>
      <c r="V9" s="145" t="s">
        <v>49</v>
      </c>
      <c r="W9" s="137">
        <v>0.6</v>
      </c>
      <c r="X9" s="137" t="s">
        <v>97</v>
      </c>
      <c r="Y9" s="135">
        <v>0.6</v>
      </c>
      <c r="Z9" s="135" t="s">
        <v>97</v>
      </c>
      <c r="AA9" s="145">
        <v>0.6</v>
      </c>
      <c r="AB9" s="145" t="s">
        <v>97</v>
      </c>
      <c r="AC9" s="137">
        <v>0.4</v>
      </c>
      <c r="AD9" s="137" t="s">
        <v>98</v>
      </c>
      <c r="AE9" s="135">
        <v>0.4</v>
      </c>
      <c r="AF9" s="135" t="s">
        <v>98</v>
      </c>
      <c r="AG9" s="145">
        <v>0.4</v>
      </c>
      <c r="AH9" s="145" t="s">
        <v>98</v>
      </c>
      <c r="AI9" s="145">
        <v>4.9</v>
      </c>
      <c r="AJ9" s="145">
        <v>4.9</v>
      </c>
      <c r="AK9" s="145">
        <v>4.9</v>
      </c>
      <c r="AL9" s="153"/>
      <c r="AM9" s="151" t="s">
        <v>51</v>
      </c>
      <c r="AN9" s="135" t="s">
        <v>52</v>
      </c>
      <c r="AO9" s="135" t="s">
        <v>79</v>
      </c>
    </row>
    <row r="10" s="130" customFormat="1" ht="84" customHeight="1" spans="1:41">
      <c r="A10" s="135">
        <v>8</v>
      </c>
      <c r="B10" s="136">
        <v>20221145011</v>
      </c>
      <c r="C10" s="137" t="s">
        <v>41</v>
      </c>
      <c r="D10" s="137" t="s">
        <v>42</v>
      </c>
      <c r="E10" s="135"/>
      <c r="F10" s="137" t="s">
        <v>99</v>
      </c>
      <c r="G10" s="137">
        <v>13143651100</v>
      </c>
      <c r="H10" s="137" t="s">
        <v>65</v>
      </c>
      <c r="I10" s="137" t="s">
        <v>45</v>
      </c>
      <c r="J10" s="137" t="s">
        <v>46</v>
      </c>
      <c r="K10" s="137">
        <v>0.7</v>
      </c>
      <c r="L10" s="137" t="s">
        <v>100</v>
      </c>
      <c r="M10" s="135">
        <v>0.7</v>
      </c>
      <c r="N10" s="135" t="s">
        <v>101</v>
      </c>
      <c r="O10" s="142">
        <v>0.7</v>
      </c>
      <c r="P10" s="142" t="s">
        <v>101</v>
      </c>
      <c r="Q10" s="137">
        <v>0</v>
      </c>
      <c r="R10" s="137" t="s">
        <v>49</v>
      </c>
      <c r="S10" s="135">
        <v>0</v>
      </c>
      <c r="T10" s="135" t="s">
        <v>49</v>
      </c>
      <c r="U10" s="135"/>
      <c r="V10" s="135"/>
      <c r="W10" s="137">
        <v>1</v>
      </c>
      <c r="X10" s="137" t="s">
        <v>102</v>
      </c>
      <c r="Y10" s="135">
        <v>1</v>
      </c>
      <c r="Z10" s="135" t="s">
        <v>103</v>
      </c>
      <c r="AA10" s="145">
        <v>1</v>
      </c>
      <c r="AB10" s="145" t="s">
        <v>103</v>
      </c>
      <c r="AC10" s="137">
        <v>0.2</v>
      </c>
      <c r="AD10" s="137" t="s">
        <v>104</v>
      </c>
      <c r="AE10" s="135">
        <v>0.2</v>
      </c>
      <c r="AF10" s="135" t="s">
        <v>104</v>
      </c>
      <c r="AG10" s="145">
        <v>0.2</v>
      </c>
      <c r="AH10" s="145" t="s">
        <v>104</v>
      </c>
      <c r="AI10" s="137">
        <v>2.1</v>
      </c>
      <c r="AJ10" s="135">
        <v>1.9</v>
      </c>
      <c r="AK10" s="142">
        <v>1.9</v>
      </c>
      <c r="AL10" s="142" t="s">
        <v>105</v>
      </c>
      <c r="AM10" s="151" t="s">
        <v>51</v>
      </c>
      <c r="AN10" s="135" t="s">
        <v>52</v>
      </c>
      <c r="AO10" s="135" t="s">
        <v>79</v>
      </c>
    </row>
    <row r="11" s="131" customFormat="1" ht="98.1" customHeight="1" spans="1:41">
      <c r="A11" s="138">
        <v>9</v>
      </c>
      <c r="B11" s="139">
        <v>20221145014</v>
      </c>
      <c r="C11" s="140" t="s">
        <v>41</v>
      </c>
      <c r="D11" s="141" t="s">
        <v>42</v>
      </c>
      <c r="E11" s="138"/>
      <c r="F11" s="141" t="s">
        <v>106</v>
      </c>
      <c r="G11" s="141">
        <v>19959566185</v>
      </c>
      <c r="H11" s="141" t="s">
        <v>107</v>
      </c>
      <c r="I11" s="141" t="s">
        <v>45</v>
      </c>
      <c r="J11" s="141" t="s">
        <v>46</v>
      </c>
      <c r="K11" s="141">
        <v>0.4</v>
      </c>
      <c r="L11" s="141" t="s">
        <v>108</v>
      </c>
      <c r="M11" s="138">
        <v>0.4</v>
      </c>
      <c r="N11" s="138" t="s">
        <v>108</v>
      </c>
      <c r="O11" s="147">
        <v>0.4</v>
      </c>
      <c r="P11" s="147" t="s">
        <v>108</v>
      </c>
      <c r="Q11" s="141">
        <v>0</v>
      </c>
      <c r="R11" s="141" t="s">
        <v>49</v>
      </c>
      <c r="S11" s="138">
        <v>0</v>
      </c>
      <c r="T11" s="138" t="s">
        <v>49</v>
      </c>
      <c r="U11" s="147">
        <v>0</v>
      </c>
      <c r="V11" s="147" t="s">
        <v>49</v>
      </c>
      <c r="W11" s="141">
        <v>0.2</v>
      </c>
      <c r="X11" s="141" t="s">
        <v>109</v>
      </c>
      <c r="Y11" s="138">
        <v>0.2</v>
      </c>
      <c r="Z11" s="138" t="s">
        <v>109</v>
      </c>
      <c r="AA11" s="147">
        <v>0.2</v>
      </c>
      <c r="AB11" s="147" t="s">
        <v>109</v>
      </c>
      <c r="AC11" s="141">
        <v>0.6</v>
      </c>
      <c r="AD11" s="141" t="s">
        <v>110</v>
      </c>
      <c r="AE11" s="138">
        <v>0.6</v>
      </c>
      <c r="AF11" s="138" t="s">
        <v>110</v>
      </c>
      <c r="AG11" s="147">
        <v>0.6</v>
      </c>
      <c r="AH11" s="147" t="s">
        <v>110</v>
      </c>
      <c r="AI11" s="147">
        <v>1.2</v>
      </c>
      <c r="AJ11" s="147">
        <v>1.2</v>
      </c>
      <c r="AK11" s="148">
        <v>1.1</v>
      </c>
      <c r="AL11" s="148" t="s">
        <v>111</v>
      </c>
      <c r="AM11" s="154" t="s">
        <v>51</v>
      </c>
      <c r="AN11" s="138" t="s">
        <v>52</v>
      </c>
      <c r="AO11" s="158" t="s">
        <v>112</v>
      </c>
    </row>
    <row r="12" s="131" customFormat="1" ht="70.15" customHeight="1" spans="1:41">
      <c r="A12" s="138">
        <v>10</v>
      </c>
      <c r="B12" s="139">
        <v>20221145015</v>
      </c>
      <c r="C12" s="141" t="s">
        <v>41</v>
      </c>
      <c r="D12" s="141" t="s">
        <v>42</v>
      </c>
      <c r="E12" s="138"/>
      <c r="F12" s="141" t="s">
        <v>113</v>
      </c>
      <c r="G12" s="141">
        <v>18780319285</v>
      </c>
      <c r="H12" s="141" t="s">
        <v>44</v>
      </c>
      <c r="I12" s="141" t="s">
        <v>45</v>
      </c>
      <c r="J12" s="141" t="s">
        <v>46</v>
      </c>
      <c r="K12" s="141">
        <v>0.7</v>
      </c>
      <c r="L12" s="141" t="s">
        <v>114</v>
      </c>
      <c r="M12" s="138">
        <v>0.5</v>
      </c>
      <c r="N12" s="138" t="s">
        <v>115</v>
      </c>
      <c r="O12" s="148">
        <v>0.5</v>
      </c>
      <c r="P12" s="148" t="s">
        <v>115</v>
      </c>
      <c r="Q12" s="141">
        <v>0</v>
      </c>
      <c r="R12" s="141" t="s">
        <v>49</v>
      </c>
      <c r="S12" s="138">
        <v>0</v>
      </c>
      <c r="T12" s="138" t="s">
        <v>49</v>
      </c>
      <c r="U12" s="138"/>
      <c r="V12" s="138"/>
      <c r="W12" s="141">
        <v>0</v>
      </c>
      <c r="X12" s="141"/>
      <c r="Y12" s="138">
        <v>0.2</v>
      </c>
      <c r="Z12" s="138" t="s">
        <v>116</v>
      </c>
      <c r="AA12" s="147">
        <v>0.2</v>
      </c>
      <c r="AB12" s="147" t="s">
        <v>116</v>
      </c>
      <c r="AC12" s="141">
        <v>0</v>
      </c>
      <c r="AD12" s="141"/>
      <c r="AE12" s="138">
        <v>0</v>
      </c>
      <c r="AF12" s="138" t="s">
        <v>49</v>
      </c>
      <c r="AG12" s="147">
        <v>0</v>
      </c>
      <c r="AH12" s="147" t="s">
        <v>49</v>
      </c>
      <c r="AI12" s="141">
        <v>0.7</v>
      </c>
      <c r="AJ12" s="138">
        <v>0.7</v>
      </c>
      <c r="AK12" s="148">
        <v>0.7</v>
      </c>
      <c r="AL12" s="148" t="s">
        <v>117</v>
      </c>
      <c r="AM12" s="154" t="s">
        <v>51</v>
      </c>
      <c r="AN12" s="138" t="s">
        <v>52</v>
      </c>
      <c r="AO12" s="158" t="s">
        <v>112</v>
      </c>
    </row>
    <row r="13" s="131" customFormat="1" ht="77.65" customHeight="1" spans="1:41">
      <c r="A13" s="138">
        <v>11</v>
      </c>
      <c r="B13" s="141">
        <v>20221145002</v>
      </c>
      <c r="C13" s="141" t="s">
        <v>41</v>
      </c>
      <c r="D13" s="141" t="s">
        <v>42</v>
      </c>
      <c r="E13" s="138"/>
      <c r="F13" s="141" t="s">
        <v>118</v>
      </c>
      <c r="G13" s="141">
        <v>19865040191</v>
      </c>
      <c r="H13" s="141" t="s">
        <v>119</v>
      </c>
      <c r="I13" s="141" t="s">
        <v>45</v>
      </c>
      <c r="J13" s="141" t="s">
        <v>46</v>
      </c>
      <c r="K13" s="141">
        <v>0.2</v>
      </c>
      <c r="L13" s="140" t="s">
        <v>120</v>
      </c>
      <c r="M13" s="138">
        <v>0</v>
      </c>
      <c r="N13" s="149" t="s">
        <v>49</v>
      </c>
      <c r="O13" s="147">
        <v>0</v>
      </c>
      <c r="P13" s="150" t="s">
        <v>49</v>
      </c>
      <c r="Q13" s="141">
        <v>0</v>
      </c>
      <c r="R13" s="141" t="s">
        <v>49</v>
      </c>
      <c r="S13" s="138">
        <v>0</v>
      </c>
      <c r="T13" s="138" t="s">
        <v>49</v>
      </c>
      <c r="U13" s="148">
        <v>0</v>
      </c>
      <c r="V13" s="148" t="s">
        <v>49</v>
      </c>
      <c r="W13" s="141">
        <v>0</v>
      </c>
      <c r="X13" s="141">
        <v>0</v>
      </c>
      <c r="Y13" s="138">
        <v>0.2</v>
      </c>
      <c r="Z13" s="149" t="s">
        <v>120</v>
      </c>
      <c r="AA13" s="147">
        <v>0.2</v>
      </c>
      <c r="AB13" s="150" t="s">
        <v>120</v>
      </c>
      <c r="AC13" s="141">
        <v>0.3</v>
      </c>
      <c r="AD13" s="140" t="s">
        <v>121</v>
      </c>
      <c r="AE13" s="138">
        <v>0.2</v>
      </c>
      <c r="AF13" s="149" t="s">
        <v>122</v>
      </c>
      <c r="AG13" s="148">
        <v>0.2</v>
      </c>
      <c r="AH13" s="155" t="s">
        <v>123</v>
      </c>
      <c r="AI13" s="141">
        <v>0.5</v>
      </c>
      <c r="AJ13" s="138">
        <v>0.4</v>
      </c>
      <c r="AK13" s="148">
        <v>0.4</v>
      </c>
      <c r="AL13" s="156" t="s">
        <v>124</v>
      </c>
      <c r="AM13" s="154" t="s">
        <v>51</v>
      </c>
      <c r="AN13" s="138" t="s">
        <v>52</v>
      </c>
      <c r="AO13" s="158" t="s">
        <v>112</v>
      </c>
    </row>
    <row r="14" s="131" customFormat="1" ht="168" customHeight="1" spans="1:41">
      <c r="A14" s="138">
        <v>12</v>
      </c>
      <c r="B14" s="141">
        <v>20221145009</v>
      </c>
      <c r="C14" s="141" t="s">
        <v>41</v>
      </c>
      <c r="D14" s="141" t="s">
        <v>42</v>
      </c>
      <c r="E14" s="138"/>
      <c r="F14" s="141" t="s">
        <v>125</v>
      </c>
      <c r="G14" s="159" t="s">
        <v>126</v>
      </c>
      <c r="H14" s="141" t="s">
        <v>71</v>
      </c>
      <c r="I14" s="141" t="s">
        <v>45</v>
      </c>
      <c r="J14" s="141" t="s">
        <v>46</v>
      </c>
      <c r="K14" s="141">
        <v>1.3</v>
      </c>
      <c r="L14" s="141" t="s">
        <v>127</v>
      </c>
      <c r="M14" s="138">
        <v>1.3</v>
      </c>
      <c r="N14" s="138" t="s">
        <v>127</v>
      </c>
      <c r="O14" s="148">
        <v>0.3</v>
      </c>
      <c r="P14" s="148" t="s">
        <v>128</v>
      </c>
      <c r="Q14" s="141">
        <v>0</v>
      </c>
      <c r="R14" s="141" t="s">
        <v>49</v>
      </c>
      <c r="S14" s="138">
        <v>0</v>
      </c>
      <c r="T14" s="138" t="s">
        <v>49</v>
      </c>
      <c r="U14" s="148">
        <v>0</v>
      </c>
      <c r="V14" s="148" t="s">
        <v>49</v>
      </c>
      <c r="W14" s="141">
        <v>0</v>
      </c>
      <c r="X14" s="141"/>
      <c r="Y14" s="138">
        <v>0</v>
      </c>
      <c r="Z14" s="138" t="s">
        <v>49</v>
      </c>
      <c r="AA14" s="147">
        <v>0</v>
      </c>
      <c r="AB14" s="147" t="s">
        <v>49</v>
      </c>
      <c r="AC14" s="141">
        <v>0</v>
      </c>
      <c r="AD14" s="141"/>
      <c r="AE14" s="138">
        <v>0</v>
      </c>
      <c r="AF14" s="138" t="s">
        <v>49</v>
      </c>
      <c r="AG14" s="147">
        <v>0</v>
      </c>
      <c r="AH14" s="147" t="s">
        <v>49</v>
      </c>
      <c r="AI14" s="141">
        <v>1.3</v>
      </c>
      <c r="AJ14" s="138">
        <v>1.3</v>
      </c>
      <c r="AK14" s="148">
        <v>0.3</v>
      </c>
      <c r="AL14" s="148" t="s">
        <v>78</v>
      </c>
      <c r="AM14" s="154" t="s">
        <v>51</v>
      </c>
      <c r="AN14" s="138" t="s">
        <v>52</v>
      </c>
      <c r="AO14" s="158" t="s">
        <v>112</v>
      </c>
    </row>
    <row r="15" s="131" customFormat="1" ht="84" customHeight="1" spans="1:41">
      <c r="A15" s="138">
        <v>13</v>
      </c>
      <c r="B15" s="141">
        <v>20221145012</v>
      </c>
      <c r="C15" s="141" t="s">
        <v>41</v>
      </c>
      <c r="D15" s="141" t="s">
        <v>42</v>
      </c>
      <c r="E15" s="138"/>
      <c r="F15" s="141" t="s">
        <v>129</v>
      </c>
      <c r="G15" s="141">
        <v>15767376239</v>
      </c>
      <c r="H15" s="141" t="s">
        <v>130</v>
      </c>
      <c r="I15" s="141" t="s">
        <v>45</v>
      </c>
      <c r="J15" s="141" t="s">
        <v>46</v>
      </c>
      <c r="K15" s="141">
        <v>0.1</v>
      </c>
      <c r="L15" s="141" t="s">
        <v>131</v>
      </c>
      <c r="M15" s="138">
        <v>0.1</v>
      </c>
      <c r="N15" s="138" t="s">
        <v>131</v>
      </c>
      <c r="O15" s="147">
        <v>0.1</v>
      </c>
      <c r="P15" s="147" t="s">
        <v>131</v>
      </c>
      <c r="Q15" s="141">
        <v>0</v>
      </c>
      <c r="R15" s="141" t="s">
        <v>49</v>
      </c>
      <c r="S15" s="138">
        <v>0</v>
      </c>
      <c r="T15" s="138" t="s">
        <v>49</v>
      </c>
      <c r="U15" s="138"/>
      <c r="V15" s="138"/>
      <c r="W15" s="141">
        <v>30</v>
      </c>
      <c r="X15" s="140" t="s">
        <v>132</v>
      </c>
      <c r="Y15" s="138">
        <v>0</v>
      </c>
      <c r="Z15" s="138" t="s">
        <v>49</v>
      </c>
      <c r="AA15" s="148">
        <v>0</v>
      </c>
      <c r="AB15" s="148" t="s">
        <v>49</v>
      </c>
      <c r="AC15" s="141">
        <v>0</v>
      </c>
      <c r="AD15" s="141" t="s">
        <v>49</v>
      </c>
      <c r="AE15" s="138">
        <v>0</v>
      </c>
      <c r="AF15" s="138" t="s">
        <v>49</v>
      </c>
      <c r="AG15" s="147">
        <v>0</v>
      </c>
      <c r="AH15" s="147" t="s">
        <v>49</v>
      </c>
      <c r="AI15" s="141">
        <v>30.1</v>
      </c>
      <c r="AJ15" s="138">
        <v>0.1</v>
      </c>
      <c r="AK15" s="148">
        <v>0.1</v>
      </c>
      <c r="AL15" s="148" t="s">
        <v>133</v>
      </c>
      <c r="AM15" s="154" t="s">
        <v>51</v>
      </c>
      <c r="AN15" s="138" t="s">
        <v>52</v>
      </c>
      <c r="AO15" s="158" t="s">
        <v>112</v>
      </c>
    </row>
    <row r="16" s="131" customFormat="1" ht="27.75" spans="1:41">
      <c r="A16" s="138">
        <v>14</v>
      </c>
      <c r="B16" s="139">
        <v>20221047002</v>
      </c>
      <c r="C16" s="141" t="s">
        <v>54</v>
      </c>
      <c r="D16" s="141" t="s">
        <v>42</v>
      </c>
      <c r="E16" s="138"/>
      <c r="F16" s="141" t="s">
        <v>134</v>
      </c>
      <c r="G16" s="141">
        <v>13430375859</v>
      </c>
      <c r="H16" s="141" t="s">
        <v>135</v>
      </c>
      <c r="I16" s="141" t="s">
        <v>45</v>
      </c>
      <c r="J16" s="141" t="s">
        <v>46</v>
      </c>
      <c r="K16" s="141">
        <v>0</v>
      </c>
      <c r="L16" s="141"/>
      <c r="M16" s="138">
        <v>0</v>
      </c>
      <c r="N16" s="138" t="s">
        <v>49</v>
      </c>
      <c r="O16" s="147">
        <v>0</v>
      </c>
      <c r="P16" s="147" t="s">
        <v>49</v>
      </c>
      <c r="Q16" s="141">
        <v>0</v>
      </c>
      <c r="R16" s="141" t="s">
        <v>49</v>
      </c>
      <c r="S16" s="138">
        <v>0</v>
      </c>
      <c r="T16" s="138" t="s">
        <v>49</v>
      </c>
      <c r="U16" s="148">
        <v>0</v>
      </c>
      <c r="V16" s="148" t="s">
        <v>49</v>
      </c>
      <c r="W16" s="141">
        <v>0</v>
      </c>
      <c r="X16" s="141"/>
      <c r="Y16" s="138">
        <v>0</v>
      </c>
      <c r="Z16" s="138" t="s">
        <v>49</v>
      </c>
      <c r="AA16" s="147">
        <v>0</v>
      </c>
      <c r="AB16" s="147" t="s">
        <v>49</v>
      </c>
      <c r="AC16" s="141">
        <v>0</v>
      </c>
      <c r="AD16" s="141"/>
      <c r="AE16" s="138">
        <v>0</v>
      </c>
      <c r="AF16" s="138" t="s">
        <v>49</v>
      </c>
      <c r="AG16" s="147">
        <v>0</v>
      </c>
      <c r="AH16" s="147" t="s">
        <v>49</v>
      </c>
      <c r="AI16" s="147">
        <v>0</v>
      </c>
      <c r="AJ16" s="147">
        <v>0</v>
      </c>
      <c r="AK16" s="147">
        <v>0</v>
      </c>
      <c r="AL16" s="156"/>
      <c r="AM16" s="154" t="s">
        <v>51</v>
      </c>
      <c r="AN16" s="138" t="s">
        <v>52</v>
      </c>
      <c r="AO16" s="158" t="s">
        <v>112</v>
      </c>
    </row>
    <row r="17" s="131" customFormat="1" ht="27.75" spans="1:41">
      <c r="A17" s="138">
        <v>15</v>
      </c>
      <c r="B17" s="139">
        <v>20221145004</v>
      </c>
      <c r="C17" s="141" t="s">
        <v>41</v>
      </c>
      <c r="D17" s="141" t="s">
        <v>42</v>
      </c>
      <c r="E17" s="138"/>
      <c r="F17" s="141" t="s">
        <v>136</v>
      </c>
      <c r="G17" s="141">
        <v>13762747556</v>
      </c>
      <c r="H17" s="141" t="s">
        <v>137</v>
      </c>
      <c r="I17" s="141" t="s">
        <v>45</v>
      </c>
      <c r="J17" s="141" t="s">
        <v>46</v>
      </c>
      <c r="K17" s="141">
        <v>0</v>
      </c>
      <c r="L17" s="141">
        <v>0</v>
      </c>
      <c r="M17" s="138">
        <v>0</v>
      </c>
      <c r="N17" s="138">
        <v>0</v>
      </c>
      <c r="O17" s="147">
        <v>0</v>
      </c>
      <c r="P17" s="147">
        <v>0</v>
      </c>
      <c r="Q17" s="141">
        <v>0</v>
      </c>
      <c r="R17" s="141" t="s">
        <v>49</v>
      </c>
      <c r="S17" s="138">
        <v>0</v>
      </c>
      <c r="T17" s="138" t="s">
        <v>49</v>
      </c>
      <c r="U17" s="148">
        <v>0</v>
      </c>
      <c r="V17" s="148" t="s">
        <v>49</v>
      </c>
      <c r="W17" s="141">
        <v>0</v>
      </c>
      <c r="X17" s="141">
        <v>0</v>
      </c>
      <c r="Y17" s="138">
        <v>0</v>
      </c>
      <c r="Z17" s="138">
        <v>0</v>
      </c>
      <c r="AA17" s="147">
        <v>0</v>
      </c>
      <c r="AB17" s="147">
        <v>0</v>
      </c>
      <c r="AC17" s="141">
        <v>0</v>
      </c>
      <c r="AD17" s="141">
        <v>0</v>
      </c>
      <c r="AE17" s="138">
        <v>0</v>
      </c>
      <c r="AF17" s="138" t="s">
        <v>49</v>
      </c>
      <c r="AG17" s="147">
        <v>0</v>
      </c>
      <c r="AH17" s="147" t="s">
        <v>49</v>
      </c>
      <c r="AI17" s="147">
        <v>0</v>
      </c>
      <c r="AJ17" s="147">
        <v>0</v>
      </c>
      <c r="AK17" s="147">
        <v>0</v>
      </c>
      <c r="AL17" s="156"/>
      <c r="AM17" s="154" t="s">
        <v>51</v>
      </c>
      <c r="AN17" s="138" t="s">
        <v>52</v>
      </c>
      <c r="AO17" s="158" t="s">
        <v>112</v>
      </c>
    </row>
  </sheetData>
  <sortState ref="A3:AN85">
    <sortCondition ref="AK2:AK85" descending="1"/>
  </sortState>
  <mergeCells count="1">
    <mergeCell ref="A1:AM1"/>
  </mergeCells>
  <dataValidations count="2">
    <dataValidation type="list" allowBlank="1" showInputMessage="1" showErrorMessage="1" sqref="J10 J1:J2">
      <formula1>"定向,非定向"</formula1>
    </dataValidation>
    <dataValidation type="list" allowBlank="1" showInputMessage="1" showErrorMessage="1" sqref="I1:I2">
      <formula1>"全日制学术博士,全日制学术硕士,全日制专业硕士,非全日制专业硕士"</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70"/>
  <sheetViews>
    <sheetView zoomScale="70" zoomScaleNormal="70" topLeftCell="A38" workbookViewId="0">
      <selection activeCell="V3" sqref="V3"/>
    </sheetView>
  </sheetViews>
  <sheetFormatPr defaultColWidth="9" defaultRowHeight="13.85"/>
  <cols>
    <col min="2" max="2" width="15.3982300884956" customWidth="1"/>
    <col min="7" max="7" width="15.3982300884956" customWidth="1"/>
    <col min="12" max="12" width="15.1327433628319" customWidth="1"/>
    <col min="13" max="13" width="8.60176991150442" customWidth="1"/>
    <col min="16" max="16" width="14.1327433628319" customWidth="1"/>
    <col min="18" max="18" width="11.6017699115044" customWidth="1"/>
    <col min="24" max="24" width="27.1327433628319" customWidth="1"/>
    <col min="28" max="28" width="23.8672566371681" customWidth="1"/>
    <col min="40" max="40" width="8.60176991150442" customWidth="1"/>
    <col min="41" max="41" width="8.60176991150442" style="6"/>
  </cols>
  <sheetData>
    <row r="1" s="1" customFormat="1" ht="15.6" customHeight="1" spans="1:41">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65"/>
      <c r="AN1" s="9"/>
      <c r="AO1" s="77"/>
    </row>
    <row r="2" s="2" customFormat="1" ht="105" spans="1:41">
      <c r="A2" s="9" t="s">
        <v>1</v>
      </c>
      <c r="B2" s="9" t="s">
        <v>2</v>
      </c>
      <c r="C2" s="9" t="s">
        <v>3</v>
      </c>
      <c r="D2" s="9" t="s">
        <v>4</v>
      </c>
      <c r="E2" s="9" t="s">
        <v>5</v>
      </c>
      <c r="F2" s="9" t="s">
        <v>6</v>
      </c>
      <c r="G2" s="9" t="s">
        <v>7</v>
      </c>
      <c r="H2" s="9" t="s">
        <v>8</v>
      </c>
      <c r="I2" s="9" t="s">
        <v>9</v>
      </c>
      <c r="J2" s="9" t="s">
        <v>10</v>
      </c>
      <c r="K2" s="9" t="s">
        <v>11</v>
      </c>
      <c r="L2" s="9" t="s">
        <v>12</v>
      </c>
      <c r="M2" s="9" t="s">
        <v>13</v>
      </c>
      <c r="N2" s="9" t="s">
        <v>14</v>
      </c>
      <c r="O2" s="27" t="s">
        <v>15</v>
      </c>
      <c r="P2" s="27" t="s">
        <v>16</v>
      </c>
      <c r="Q2" s="9" t="s">
        <v>17</v>
      </c>
      <c r="R2" s="9" t="s">
        <v>18</v>
      </c>
      <c r="S2" s="9" t="s">
        <v>19</v>
      </c>
      <c r="T2" s="9" t="s">
        <v>20</v>
      </c>
      <c r="U2" s="27" t="s">
        <v>21</v>
      </c>
      <c r="V2" s="27" t="s">
        <v>22</v>
      </c>
      <c r="W2" s="9" t="s">
        <v>23</v>
      </c>
      <c r="X2" s="9" t="s">
        <v>24</v>
      </c>
      <c r="Y2" s="9" t="s">
        <v>25</v>
      </c>
      <c r="Z2" s="9" t="s">
        <v>26</v>
      </c>
      <c r="AA2" s="27" t="s">
        <v>27</v>
      </c>
      <c r="AB2" s="27" t="s">
        <v>28</v>
      </c>
      <c r="AC2" s="9" t="s">
        <v>29</v>
      </c>
      <c r="AD2" s="9" t="s">
        <v>30</v>
      </c>
      <c r="AE2" s="9" t="s">
        <v>29</v>
      </c>
      <c r="AF2" s="9" t="s">
        <v>31</v>
      </c>
      <c r="AG2" s="27" t="s">
        <v>32</v>
      </c>
      <c r="AH2" s="27" t="s">
        <v>33</v>
      </c>
      <c r="AI2" s="9" t="s">
        <v>34</v>
      </c>
      <c r="AJ2" s="9" t="s">
        <v>35</v>
      </c>
      <c r="AK2" s="27" t="s">
        <v>36</v>
      </c>
      <c r="AL2" s="9" t="s">
        <v>37</v>
      </c>
      <c r="AM2" s="9" t="s">
        <v>38</v>
      </c>
      <c r="AN2" s="9" t="s">
        <v>39</v>
      </c>
      <c r="AO2" s="9" t="s">
        <v>40</v>
      </c>
    </row>
    <row r="3" s="3" customFormat="1" ht="409.5" spans="1:41">
      <c r="A3" s="10">
        <v>1</v>
      </c>
      <c r="B3" s="10" t="s">
        <v>138</v>
      </c>
      <c r="C3" s="10" t="s">
        <v>41</v>
      </c>
      <c r="D3" s="10" t="s">
        <v>139</v>
      </c>
      <c r="E3" s="10" t="s">
        <v>140</v>
      </c>
      <c r="F3" s="10" t="s">
        <v>141</v>
      </c>
      <c r="G3" s="10" t="s">
        <v>142</v>
      </c>
      <c r="H3" s="10" t="s">
        <v>143</v>
      </c>
      <c r="I3" s="10" t="s">
        <v>144</v>
      </c>
      <c r="J3" s="10" t="s">
        <v>46</v>
      </c>
      <c r="K3" s="10">
        <v>0.5</v>
      </c>
      <c r="L3" s="10" t="s">
        <v>145</v>
      </c>
      <c r="M3" s="28">
        <v>0.7</v>
      </c>
      <c r="N3" s="28" t="s">
        <v>146</v>
      </c>
      <c r="O3" s="28">
        <v>0.7</v>
      </c>
      <c r="P3" s="28" t="s">
        <v>146</v>
      </c>
      <c r="Q3" s="10"/>
      <c r="R3" s="10"/>
      <c r="S3" s="29"/>
      <c r="T3" s="29"/>
      <c r="U3" s="11"/>
      <c r="V3" s="11"/>
      <c r="W3" s="11">
        <v>40.4</v>
      </c>
      <c r="X3" s="11" t="s">
        <v>147</v>
      </c>
      <c r="Y3" s="29">
        <v>40.4</v>
      </c>
      <c r="Z3" s="29" t="s">
        <v>147</v>
      </c>
      <c r="AA3" s="29">
        <v>36.4</v>
      </c>
      <c r="AB3" s="29" t="s">
        <v>148</v>
      </c>
      <c r="AC3" s="128">
        <v>1.6</v>
      </c>
      <c r="AD3" s="10" t="s">
        <v>149</v>
      </c>
      <c r="AE3" s="28">
        <v>1.4</v>
      </c>
      <c r="AF3" s="28" t="s">
        <v>150</v>
      </c>
      <c r="AG3" s="28">
        <v>1.4</v>
      </c>
      <c r="AH3" s="28" t="s">
        <v>150</v>
      </c>
      <c r="AI3" s="10">
        <v>42.5</v>
      </c>
      <c r="AJ3" s="28">
        <f>AE3+Y3+M3</f>
        <v>42.5</v>
      </c>
      <c r="AK3" s="10">
        <f>AG3+AA3+O3</f>
        <v>38.5</v>
      </c>
      <c r="AL3" s="10"/>
      <c r="AM3" s="10" t="s">
        <v>151</v>
      </c>
      <c r="AN3" s="10" t="s">
        <v>152</v>
      </c>
      <c r="AO3" s="12" t="s">
        <v>53</v>
      </c>
    </row>
    <row r="4" s="3" customFormat="1" ht="294" spans="1:41">
      <c r="A4" s="10">
        <v>2</v>
      </c>
      <c r="B4" s="10">
        <v>20222145031</v>
      </c>
      <c r="C4" s="10" t="s">
        <v>41</v>
      </c>
      <c r="D4" s="10" t="s">
        <v>139</v>
      </c>
      <c r="E4" s="10" t="s">
        <v>153</v>
      </c>
      <c r="F4" s="10" t="s">
        <v>154</v>
      </c>
      <c r="G4" s="10">
        <v>19927534511</v>
      </c>
      <c r="H4" s="10" t="s">
        <v>130</v>
      </c>
      <c r="I4" s="10" t="s">
        <v>144</v>
      </c>
      <c r="J4" s="10" t="s">
        <v>46</v>
      </c>
      <c r="K4" s="10" t="s">
        <v>155</v>
      </c>
      <c r="L4" s="10" t="s">
        <v>156</v>
      </c>
      <c r="M4" s="10">
        <v>5.3</v>
      </c>
      <c r="N4" s="10"/>
      <c r="O4" s="10">
        <v>5.3</v>
      </c>
      <c r="P4" s="10"/>
      <c r="Q4" s="10" t="s">
        <v>157</v>
      </c>
      <c r="R4" s="10" t="s">
        <v>158</v>
      </c>
      <c r="S4" s="10">
        <v>0</v>
      </c>
      <c r="T4" s="10"/>
      <c r="U4" s="10">
        <v>0</v>
      </c>
      <c r="V4" s="10"/>
      <c r="W4" s="10" t="s">
        <v>159</v>
      </c>
      <c r="X4" s="10" t="s">
        <v>160</v>
      </c>
      <c r="Y4" s="10">
        <v>30.2</v>
      </c>
      <c r="Z4" s="10" t="s">
        <v>161</v>
      </c>
      <c r="AA4" s="10">
        <v>30.2</v>
      </c>
      <c r="AB4" s="10"/>
      <c r="AC4" s="10" t="s">
        <v>162</v>
      </c>
      <c r="AD4" s="10" t="s">
        <v>163</v>
      </c>
      <c r="AE4" s="10">
        <v>0.4</v>
      </c>
      <c r="AF4" s="10"/>
      <c r="AG4" s="10">
        <v>0.4</v>
      </c>
      <c r="AH4" s="10"/>
      <c r="AI4" s="10" t="s">
        <v>164</v>
      </c>
      <c r="AJ4" s="10">
        <v>5.9</v>
      </c>
      <c r="AK4" s="10">
        <v>35.9</v>
      </c>
      <c r="AL4" s="10"/>
      <c r="AM4" s="10" t="s">
        <v>165</v>
      </c>
      <c r="AN4" s="10" t="s">
        <v>166</v>
      </c>
      <c r="AO4" s="12" t="s">
        <v>53</v>
      </c>
    </row>
    <row r="5" s="3" customFormat="1" ht="409.5" spans="1:41">
      <c r="A5" s="10">
        <v>3</v>
      </c>
      <c r="B5" s="10">
        <v>20222145003</v>
      </c>
      <c r="C5" s="10" t="s">
        <v>41</v>
      </c>
      <c r="D5" s="10" t="s">
        <v>139</v>
      </c>
      <c r="E5" s="10" t="s">
        <v>167</v>
      </c>
      <c r="F5" s="10" t="s">
        <v>168</v>
      </c>
      <c r="G5" s="10">
        <v>18161024516</v>
      </c>
      <c r="H5" s="10" t="s">
        <v>169</v>
      </c>
      <c r="I5" s="10" t="s">
        <v>144</v>
      </c>
      <c r="J5" s="10" t="s">
        <v>46</v>
      </c>
      <c r="K5" s="10">
        <v>0.2</v>
      </c>
      <c r="L5" s="10" t="s">
        <v>170</v>
      </c>
      <c r="M5" s="10">
        <v>0.2</v>
      </c>
      <c r="N5" s="10" t="s">
        <v>170</v>
      </c>
      <c r="O5" s="10">
        <v>0.2</v>
      </c>
      <c r="P5" s="10" t="s">
        <v>170</v>
      </c>
      <c r="Q5" s="10"/>
      <c r="R5" s="10"/>
      <c r="S5" s="10"/>
      <c r="T5" s="10"/>
      <c r="U5" s="10"/>
      <c r="V5" s="10"/>
      <c r="W5" s="10">
        <v>30.6</v>
      </c>
      <c r="X5" s="10" t="s">
        <v>171</v>
      </c>
      <c r="Y5" s="10">
        <v>30.6</v>
      </c>
      <c r="Z5" s="10" t="s">
        <v>171</v>
      </c>
      <c r="AA5" s="10">
        <v>30.6</v>
      </c>
      <c r="AB5" s="10" t="s">
        <v>171</v>
      </c>
      <c r="AC5" s="10">
        <v>0.2</v>
      </c>
      <c r="AD5" s="10" t="s">
        <v>172</v>
      </c>
      <c r="AE5" s="10">
        <v>0.2</v>
      </c>
      <c r="AF5" s="10" t="s">
        <v>172</v>
      </c>
      <c r="AG5" s="10">
        <v>0.2</v>
      </c>
      <c r="AH5" s="10" t="s">
        <v>172</v>
      </c>
      <c r="AI5" s="10">
        <v>31</v>
      </c>
      <c r="AJ5" s="10">
        <v>31</v>
      </c>
      <c r="AK5" s="10">
        <v>31</v>
      </c>
      <c r="AL5" s="10"/>
      <c r="AM5" s="10" t="s">
        <v>173</v>
      </c>
      <c r="AN5" s="10" t="s">
        <v>174</v>
      </c>
      <c r="AO5" s="12" t="s">
        <v>53</v>
      </c>
    </row>
    <row r="6" s="3" customFormat="1" ht="409.5" spans="1:41">
      <c r="A6" s="10">
        <v>4</v>
      </c>
      <c r="B6" s="10">
        <v>20222145048</v>
      </c>
      <c r="C6" s="10" t="s">
        <v>41</v>
      </c>
      <c r="D6" s="10" t="s">
        <v>139</v>
      </c>
      <c r="E6" s="10" t="s">
        <v>175</v>
      </c>
      <c r="F6" s="10" t="s">
        <v>176</v>
      </c>
      <c r="G6" s="10">
        <v>13035309850</v>
      </c>
      <c r="H6" s="10" t="s">
        <v>177</v>
      </c>
      <c r="I6" s="10" t="s">
        <v>144</v>
      </c>
      <c r="J6" s="10" t="s">
        <v>46</v>
      </c>
      <c r="K6" s="10">
        <v>7</v>
      </c>
      <c r="L6" s="10" t="s">
        <v>178</v>
      </c>
      <c r="M6" s="10">
        <v>7</v>
      </c>
      <c r="N6" s="10" t="s">
        <v>178</v>
      </c>
      <c r="O6" s="10">
        <v>7</v>
      </c>
      <c r="P6" s="10" t="s">
        <v>178</v>
      </c>
      <c r="Q6" s="10">
        <v>0</v>
      </c>
      <c r="R6" s="10" t="s">
        <v>49</v>
      </c>
      <c r="S6" s="10">
        <v>0</v>
      </c>
      <c r="T6" s="10" t="s">
        <v>49</v>
      </c>
      <c r="U6" s="10">
        <v>0</v>
      </c>
      <c r="V6" s="10" t="s">
        <v>49</v>
      </c>
      <c r="W6" s="10">
        <v>20</v>
      </c>
      <c r="X6" s="10" t="s">
        <v>179</v>
      </c>
      <c r="Y6" s="10">
        <v>20.2</v>
      </c>
      <c r="Z6" s="10" t="s">
        <v>180</v>
      </c>
      <c r="AA6" s="10">
        <v>20.2</v>
      </c>
      <c r="AB6" s="10" t="s">
        <v>181</v>
      </c>
      <c r="AC6" s="10">
        <v>2.2</v>
      </c>
      <c r="AD6" s="10" t="s">
        <v>182</v>
      </c>
      <c r="AE6" s="10">
        <v>1.9</v>
      </c>
      <c r="AF6" s="10" t="s">
        <v>183</v>
      </c>
      <c r="AG6" s="10">
        <v>1.9</v>
      </c>
      <c r="AH6" s="10" t="s">
        <v>184</v>
      </c>
      <c r="AI6" s="10">
        <v>28.2</v>
      </c>
      <c r="AJ6" s="10">
        <f>SUM(M6,Y6,AE6)</f>
        <v>29.1</v>
      </c>
      <c r="AK6" s="10">
        <v>29.1</v>
      </c>
      <c r="AL6" s="10" t="s">
        <v>185</v>
      </c>
      <c r="AM6" s="10" t="s">
        <v>186</v>
      </c>
      <c r="AN6" s="10" t="s">
        <v>187</v>
      </c>
      <c r="AO6" s="12" t="s">
        <v>53</v>
      </c>
    </row>
    <row r="7" s="3" customFormat="1" ht="409.5" spans="1:41">
      <c r="A7" s="10">
        <v>5</v>
      </c>
      <c r="B7" s="10">
        <v>20222145065</v>
      </c>
      <c r="C7" s="10" t="s">
        <v>41</v>
      </c>
      <c r="D7" s="10" t="s">
        <v>139</v>
      </c>
      <c r="E7" s="10" t="s">
        <v>167</v>
      </c>
      <c r="F7" s="10" t="s">
        <v>188</v>
      </c>
      <c r="G7" s="10">
        <v>18685329176</v>
      </c>
      <c r="H7" s="10" t="s">
        <v>189</v>
      </c>
      <c r="I7" s="10" t="s">
        <v>144</v>
      </c>
      <c r="J7" s="10" t="s">
        <v>46</v>
      </c>
      <c r="K7" s="10" t="s">
        <v>190</v>
      </c>
      <c r="L7" s="10" t="s">
        <v>191</v>
      </c>
      <c r="M7" s="10" t="s">
        <v>190</v>
      </c>
      <c r="N7" s="10" t="s">
        <v>191</v>
      </c>
      <c r="O7" s="10" t="s">
        <v>192</v>
      </c>
      <c r="P7" s="10" t="s">
        <v>193</v>
      </c>
      <c r="Q7" s="10"/>
      <c r="R7" s="10"/>
      <c r="S7" s="10"/>
      <c r="T7" s="10"/>
      <c r="U7" s="10">
        <v>0</v>
      </c>
      <c r="V7" s="10"/>
      <c r="W7" s="10" t="s">
        <v>194</v>
      </c>
      <c r="X7" s="10" t="s">
        <v>195</v>
      </c>
      <c r="Y7" s="10" t="s">
        <v>194</v>
      </c>
      <c r="Z7" s="10" t="s">
        <v>195</v>
      </c>
      <c r="AA7" s="10" t="s">
        <v>196</v>
      </c>
      <c r="AB7" s="10" t="s">
        <v>197</v>
      </c>
      <c r="AC7" s="10">
        <v>0</v>
      </c>
      <c r="AD7" s="10">
        <v>0</v>
      </c>
      <c r="AE7" s="10">
        <v>0</v>
      </c>
      <c r="AF7" s="10">
        <v>0</v>
      </c>
      <c r="AG7" s="10">
        <v>0</v>
      </c>
      <c r="AH7" s="10">
        <v>0</v>
      </c>
      <c r="AI7" s="10">
        <v>26.8</v>
      </c>
      <c r="AJ7" s="10">
        <v>26.8</v>
      </c>
      <c r="AK7" s="10">
        <v>26.8</v>
      </c>
      <c r="AL7" s="10"/>
      <c r="AM7" s="10" t="s">
        <v>173</v>
      </c>
      <c r="AN7" s="10" t="s">
        <v>174</v>
      </c>
      <c r="AO7" s="12" t="s">
        <v>53</v>
      </c>
    </row>
    <row r="8" s="3" customFormat="1" ht="152.65" spans="1:41">
      <c r="A8" s="10">
        <v>6</v>
      </c>
      <c r="B8" s="10">
        <v>20222145042</v>
      </c>
      <c r="C8" s="10" t="s">
        <v>41</v>
      </c>
      <c r="D8" s="10" t="s">
        <v>139</v>
      </c>
      <c r="E8" s="10" t="s">
        <v>198</v>
      </c>
      <c r="F8" s="10" t="s">
        <v>199</v>
      </c>
      <c r="G8" s="10">
        <v>15766715532</v>
      </c>
      <c r="H8" s="10" t="s">
        <v>200</v>
      </c>
      <c r="I8" s="10" t="s">
        <v>144</v>
      </c>
      <c r="J8" s="10" t="s">
        <v>46</v>
      </c>
      <c r="K8" s="10">
        <v>3.6</v>
      </c>
      <c r="L8" s="10" t="s">
        <v>201</v>
      </c>
      <c r="M8" s="10">
        <v>3.6</v>
      </c>
      <c r="N8" s="10"/>
      <c r="O8" s="10">
        <v>3.6</v>
      </c>
      <c r="P8" s="10"/>
      <c r="Q8" s="10">
        <v>0</v>
      </c>
      <c r="R8" s="10"/>
      <c r="S8" s="10">
        <v>0</v>
      </c>
      <c r="T8" s="10"/>
      <c r="U8" s="10">
        <v>0</v>
      </c>
      <c r="V8" s="10"/>
      <c r="W8" s="10">
        <v>12.2</v>
      </c>
      <c r="X8" s="10" t="s">
        <v>202</v>
      </c>
      <c r="Y8" s="10">
        <v>12.2</v>
      </c>
      <c r="Z8" s="10"/>
      <c r="AA8" s="10">
        <v>12.2</v>
      </c>
      <c r="AB8" s="10"/>
      <c r="AC8" s="10">
        <v>0.2</v>
      </c>
      <c r="AD8" s="10" t="s">
        <v>203</v>
      </c>
      <c r="AE8" s="10">
        <v>0.2</v>
      </c>
      <c r="AF8" s="10"/>
      <c r="AG8" s="10">
        <v>0.2</v>
      </c>
      <c r="AH8" s="10"/>
      <c r="AI8" s="10"/>
      <c r="AJ8" s="10">
        <v>16</v>
      </c>
      <c r="AK8" s="10">
        <v>16</v>
      </c>
      <c r="AL8" s="10"/>
      <c r="AM8" s="10" t="s">
        <v>166</v>
      </c>
      <c r="AN8" s="10" t="s">
        <v>173</v>
      </c>
      <c r="AO8" s="12" t="s">
        <v>53</v>
      </c>
    </row>
    <row r="9" s="3" customFormat="1" ht="409.5" spans="1:41">
      <c r="A9" s="10">
        <v>7</v>
      </c>
      <c r="B9" s="10">
        <v>20222145041</v>
      </c>
      <c r="C9" s="10" t="s">
        <v>41</v>
      </c>
      <c r="D9" s="10" t="s">
        <v>139</v>
      </c>
      <c r="E9" s="10" t="s">
        <v>204</v>
      </c>
      <c r="F9" s="10" t="s">
        <v>205</v>
      </c>
      <c r="G9" s="10">
        <v>18476313129</v>
      </c>
      <c r="H9" s="10" t="s">
        <v>206</v>
      </c>
      <c r="I9" s="10" t="s">
        <v>144</v>
      </c>
      <c r="J9" s="10" t="s">
        <v>46</v>
      </c>
      <c r="K9" s="10">
        <v>4.7</v>
      </c>
      <c r="L9" s="10" t="s">
        <v>207</v>
      </c>
      <c r="M9" s="10">
        <v>4.1</v>
      </c>
      <c r="N9" s="10" t="s">
        <v>208</v>
      </c>
      <c r="O9" s="10">
        <v>4.1</v>
      </c>
      <c r="P9" s="10"/>
      <c r="Q9" s="10">
        <v>0</v>
      </c>
      <c r="R9" s="10" t="s">
        <v>49</v>
      </c>
      <c r="S9" s="10">
        <v>0</v>
      </c>
      <c r="T9" s="10" t="s">
        <v>49</v>
      </c>
      <c r="U9" s="10"/>
      <c r="V9" s="10"/>
      <c r="W9" s="10">
        <v>10</v>
      </c>
      <c r="X9" s="10" t="s">
        <v>209</v>
      </c>
      <c r="Y9" s="10">
        <v>9.4</v>
      </c>
      <c r="Z9" s="10" t="s">
        <v>210</v>
      </c>
      <c r="AA9" s="10">
        <v>9.4</v>
      </c>
      <c r="AB9" s="10"/>
      <c r="AC9" s="10">
        <v>0.55</v>
      </c>
      <c r="AD9" s="10" t="s">
        <v>211</v>
      </c>
      <c r="AE9" s="10">
        <v>0.55</v>
      </c>
      <c r="AF9" s="10" t="s">
        <v>211</v>
      </c>
      <c r="AG9" s="10">
        <v>0.55</v>
      </c>
      <c r="AH9" s="10"/>
      <c r="AI9" s="10">
        <v>14.65</v>
      </c>
      <c r="AJ9" s="10">
        <v>14.05</v>
      </c>
      <c r="AK9" s="10">
        <f>AG9+AA9+O9</f>
        <v>14.05</v>
      </c>
      <c r="AL9" s="10"/>
      <c r="AM9" s="10" t="s">
        <v>212</v>
      </c>
      <c r="AN9" s="10" t="s">
        <v>213</v>
      </c>
      <c r="AO9" s="12" t="s">
        <v>53</v>
      </c>
    </row>
    <row r="10" s="3" customFormat="1" ht="409.5" spans="1:41">
      <c r="A10" s="10">
        <v>8</v>
      </c>
      <c r="B10" s="10" t="s">
        <v>214</v>
      </c>
      <c r="C10" s="10" t="s">
        <v>41</v>
      </c>
      <c r="D10" s="10" t="s">
        <v>139</v>
      </c>
      <c r="E10" s="10" t="s">
        <v>140</v>
      </c>
      <c r="F10" s="10" t="s">
        <v>215</v>
      </c>
      <c r="G10" s="10">
        <v>19874449040</v>
      </c>
      <c r="H10" s="10" t="s">
        <v>216</v>
      </c>
      <c r="I10" s="10" t="s">
        <v>144</v>
      </c>
      <c r="J10" s="10" t="s">
        <v>46</v>
      </c>
      <c r="K10" s="10">
        <v>5.15</v>
      </c>
      <c r="L10" s="10" t="s">
        <v>217</v>
      </c>
      <c r="M10" s="28">
        <v>4.6</v>
      </c>
      <c r="N10" s="28" t="s">
        <v>218</v>
      </c>
      <c r="O10" s="28">
        <v>4.6</v>
      </c>
      <c r="P10" s="28" t="s">
        <v>218</v>
      </c>
      <c r="Q10" s="10"/>
      <c r="R10" s="10"/>
      <c r="S10" s="29"/>
      <c r="T10" s="29"/>
      <c r="U10" s="11"/>
      <c r="V10" s="11"/>
      <c r="W10" s="50">
        <v>7.4</v>
      </c>
      <c r="X10" s="50" t="s">
        <v>219</v>
      </c>
      <c r="Y10" s="29">
        <v>6.8</v>
      </c>
      <c r="Z10" s="29" t="s">
        <v>220</v>
      </c>
      <c r="AA10" s="29">
        <v>7</v>
      </c>
      <c r="AB10" s="29" t="s">
        <v>220</v>
      </c>
      <c r="AC10" s="50">
        <v>2.4</v>
      </c>
      <c r="AD10" s="40" t="s">
        <v>221</v>
      </c>
      <c r="AE10" s="28">
        <v>2</v>
      </c>
      <c r="AF10" s="28" t="s">
        <v>221</v>
      </c>
      <c r="AG10" s="28">
        <v>2</v>
      </c>
      <c r="AH10" s="28" t="s">
        <v>221</v>
      </c>
      <c r="AI10" s="10">
        <v>14.95</v>
      </c>
      <c r="AJ10" s="28">
        <f>AE10+Y10+M10</f>
        <v>13.4</v>
      </c>
      <c r="AK10" s="10">
        <f>AG10+AA10+O10</f>
        <v>13.6</v>
      </c>
      <c r="AL10" s="128" t="s">
        <v>222</v>
      </c>
      <c r="AM10" s="10" t="s">
        <v>151</v>
      </c>
      <c r="AN10" s="10" t="s">
        <v>152</v>
      </c>
      <c r="AO10" s="12" t="s">
        <v>53</v>
      </c>
    </row>
    <row r="11" s="3" customFormat="1" ht="409.5" spans="1:41">
      <c r="A11" s="10">
        <v>9</v>
      </c>
      <c r="B11" s="10">
        <v>20222145055</v>
      </c>
      <c r="C11" s="10" t="s">
        <v>41</v>
      </c>
      <c r="D11" s="10" t="s">
        <v>139</v>
      </c>
      <c r="E11" s="10" t="s">
        <v>175</v>
      </c>
      <c r="F11" s="10" t="s">
        <v>223</v>
      </c>
      <c r="G11" s="10">
        <v>15220850948</v>
      </c>
      <c r="H11" s="10" t="s">
        <v>224</v>
      </c>
      <c r="I11" s="10" t="s">
        <v>144</v>
      </c>
      <c r="J11" s="10" t="s">
        <v>46</v>
      </c>
      <c r="K11" s="10">
        <v>10.15</v>
      </c>
      <c r="L11" s="10" t="s">
        <v>225</v>
      </c>
      <c r="M11" s="10">
        <v>9.75</v>
      </c>
      <c r="N11" s="10" t="s">
        <v>226</v>
      </c>
      <c r="O11" s="10">
        <v>9.75</v>
      </c>
      <c r="P11" s="10" t="s">
        <v>227</v>
      </c>
      <c r="Q11" s="10">
        <v>0</v>
      </c>
      <c r="R11" s="10" t="s">
        <v>49</v>
      </c>
      <c r="S11" s="10">
        <v>0</v>
      </c>
      <c r="T11" s="10" t="s">
        <v>49</v>
      </c>
      <c r="U11" s="10">
        <v>0</v>
      </c>
      <c r="V11" s="10" t="s">
        <v>49</v>
      </c>
      <c r="W11" s="10">
        <v>1</v>
      </c>
      <c r="X11" s="10" t="s">
        <v>228</v>
      </c>
      <c r="Y11" s="10">
        <v>1.2</v>
      </c>
      <c r="Z11" s="10" t="s">
        <v>229</v>
      </c>
      <c r="AA11" s="10">
        <v>1.2</v>
      </c>
      <c r="AB11" s="10" t="s">
        <v>230</v>
      </c>
      <c r="AC11" s="10">
        <v>1.4</v>
      </c>
      <c r="AD11" s="10" t="s">
        <v>231</v>
      </c>
      <c r="AE11" s="10">
        <v>2.1</v>
      </c>
      <c r="AF11" s="10" t="s">
        <v>232</v>
      </c>
      <c r="AG11" s="10">
        <v>2.1</v>
      </c>
      <c r="AH11" s="10" t="s">
        <v>233</v>
      </c>
      <c r="AI11" s="10">
        <f>10+1.4+1</f>
        <v>12.4</v>
      </c>
      <c r="AJ11" s="10">
        <f>SUM(M11,Y11,AE11)</f>
        <v>13.05</v>
      </c>
      <c r="AK11" s="10">
        <v>12.95</v>
      </c>
      <c r="AL11" s="10" t="s">
        <v>234</v>
      </c>
      <c r="AM11" s="10" t="s">
        <v>186</v>
      </c>
      <c r="AN11" s="10" t="s">
        <v>187</v>
      </c>
      <c r="AO11" s="12" t="s">
        <v>53</v>
      </c>
    </row>
    <row r="12" s="3" customFormat="1" ht="409.5" spans="1:41">
      <c r="A12" s="10">
        <v>10</v>
      </c>
      <c r="B12" s="10">
        <v>20222145036</v>
      </c>
      <c r="C12" s="10" t="s">
        <v>41</v>
      </c>
      <c r="D12" s="10" t="s">
        <v>139</v>
      </c>
      <c r="E12" s="10" t="s">
        <v>198</v>
      </c>
      <c r="F12" s="10" t="s">
        <v>235</v>
      </c>
      <c r="G12" s="10">
        <v>17817822717</v>
      </c>
      <c r="H12" s="10" t="s">
        <v>236</v>
      </c>
      <c r="I12" s="10" t="s">
        <v>144</v>
      </c>
      <c r="J12" s="10" t="s">
        <v>46</v>
      </c>
      <c r="K12" s="10">
        <v>4.9</v>
      </c>
      <c r="L12" s="10" t="s">
        <v>237</v>
      </c>
      <c r="M12" s="10">
        <v>4.9</v>
      </c>
      <c r="N12" s="10"/>
      <c r="O12" s="10">
        <v>5.1</v>
      </c>
      <c r="P12" s="10" t="s">
        <v>238</v>
      </c>
      <c r="Q12" s="10">
        <v>0</v>
      </c>
      <c r="R12" s="10"/>
      <c r="S12" s="10">
        <v>0</v>
      </c>
      <c r="T12" s="10"/>
      <c r="U12" s="10">
        <v>0</v>
      </c>
      <c r="V12" s="10"/>
      <c r="W12" s="10">
        <v>1</v>
      </c>
      <c r="X12" s="10" t="s">
        <v>239</v>
      </c>
      <c r="Y12" s="10">
        <v>1</v>
      </c>
      <c r="Z12" s="10"/>
      <c r="AA12" s="10">
        <v>0.6</v>
      </c>
      <c r="AB12" s="10" t="s">
        <v>238</v>
      </c>
      <c r="AC12" s="10">
        <v>5</v>
      </c>
      <c r="AD12" s="10" t="s">
        <v>240</v>
      </c>
      <c r="AE12" s="10">
        <v>5</v>
      </c>
      <c r="AF12" s="10"/>
      <c r="AG12" s="10">
        <v>5.2</v>
      </c>
      <c r="AH12" s="10" t="s">
        <v>241</v>
      </c>
      <c r="AI12" s="10"/>
      <c r="AJ12" s="10">
        <v>10.9</v>
      </c>
      <c r="AK12" s="10">
        <v>10.9</v>
      </c>
      <c r="AL12" s="10"/>
      <c r="AM12" s="10" t="s">
        <v>166</v>
      </c>
      <c r="AN12" s="10" t="s">
        <v>173</v>
      </c>
      <c r="AO12" s="12" t="s">
        <v>53</v>
      </c>
    </row>
    <row r="13" s="3" customFormat="1" ht="221.65" spans="1:41">
      <c r="A13" s="10">
        <v>11</v>
      </c>
      <c r="B13" s="10">
        <v>20222145004</v>
      </c>
      <c r="C13" s="10" t="s">
        <v>41</v>
      </c>
      <c r="D13" s="10" t="s">
        <v>139</v>
      </c>
      <c r="E13" s="10" t="s">
        <v>153</v>
      </c>
      <c r="F13" s="10" t="s">
        <v>242</v>
      </c>
      <c r="G13" s="10">
        <v>13434331165</v>
      </c>
      <c r="H13" s="10" t="s">
        <v>107</v>
      </c>
      <c r="I13" s="10" t="s">
        <v>144</v>
      </c>
      <c r="J13" s="10"/>
      <c r="K13" s="10">
        <v>0</v>
      </c>
      <c r="L13" s="10"/>
      <c r="M13" s="10">
        <v>0</v>
      </c>
      <c r="N13" s="10"/>
      <c r="O13" s="10"/>
      <c r="P13" s="10"/>
      <c r="Q13" s="10">
        <v>0</v>
      </c>
      <c r="R13" s="10"/>
      <c r="S13" s="10"/>
      <c r="T13" s="10"/>
      <c r="U13" s="10"/>
      <c r="V13" s="10"/>
      <c r="W13" s="10">
        <v>9.4</v>
      </c>
      <c r="X13" s="10" t="s">
        <v>243</v>
      </c>
      <c r="Y13" s="10">
        <v>0.4</v>
      </c>
      <c r="Z13" s="10" t="s">
        <v>244</v>
      </c>
      <c r="AA13" s="10">
        <v>0.4</v>
      </c>
      <c r="AB13" s="10" t="s">
        <v>245</v>
      </c>
      <c r="AC13" s="10">
        <v>0.6</v>
      </c>
      <c r="AD13" s="10" t="s">
        <v>246</v>
      </c>
      <c r="AE13" s="10">
        <v>0.6</v>
      </c>
      <c r="AF13" s="10"/>
      <c r="AG13" s="10">
        <v>0.6</v>
      </c>
      <c r="AH13" s="10"/>
      <c r="AI13" s="10">
        <v>10</v>
      </c>
      <c r="AJ13" s="10">
        <f>AE13+Y13+M13</f>
        <v>1</v>
      </c>
      <c r="AK13" s="28">
        <v>10</v>
      </c>
      <c r="AL13" s="10" t="s">
        <v>247</v>
      </c>
      <c r="AM13" s="10" t="s">
        <v>165</v>
      </c>
      <c r="AN13" s="10" t="s">
        <v>166</v>
      </c>
      <c r="AO13" s="12" t="s">
        <v>53</v>
      </c>
    </row>
    <row r="14" s="3" customFormat="1" ht="97.15" spans="1:41">
      <c r="A14" s="10">
        <v>12</v>
      </c>
      <c r="B14" s="10">
        <v>20222145010</v>
      </c>
      <c r="C14" s="10" t="s">
        <v>41</v>
      </c>
      <c r="D14" s="10" t="s">
        <v>139</v>
      </c>
      <c r="E14" s="10" t="s">
        <v>248</v>
      </c>
      <c r="F14" s="10" t="s">
        <v>249</v>
      </c>
      <c r="G14" s="10">
        <v>15113808054</v>
      </c>
      <c r="H14" s="10" t="s">
        <v>44</v>
      </c>
      <c r="I14" s="10" t="s">
        <v>144</v>
      </c>
      <c r="J14" s="10" t="s">
        <v>46</v>
      </c>
      <c r="K14" s="10">
        <v>4.3</v>
      </c>
      <c r="L14" s="10" t="s">
        <v>250</v>
      </c>
      <c r="M14" s="10">
        <v>4.3</v>
      </c>
      <c r="N14" s="10" t="s">
        <v>250</v>
      </c>
      <c r="O14" s="10">
        <v>4.3</v>
      </c>
      <c r="P14" s="10" t="s">
        <v>250</v>
      </c>
      <c r="Q14" s="10">
        <v>0</v>
      </c>
      <c r="R14" s="10">
        <v>0</v>
      </c>
      <c r="S14" s="10">
        <v>0</v>
      </c>
      <c r="T14" s="10">
        <v>0</v>
      </c>
      <c r="U14" s="10"/>
      <c r="V14" s="10"/>
      <c r="W14" s="10">
        <v>4</v>
      </c>
      <c r="X14" s="10" t="s">
        <v>251</v>
      </c>
      <c r="Y14" s="10">
        <v>4</v>
      </c>
      <c r="Z14" s="10" t="s">
        <v>251</v>
      </c>
      <c r="AA14" s="10">
        <v>4</v>
      </c>
      <c r="AB14" s="10" t="s">
        <v>251</v>
      </c>
      <c r="AC14" s="10">
        <v>0.2</v>
      </c>
      <c r="AD14" s="10" t="s">
        <v>252</v>
      </c>
      <c r="AE14" s="10">
        <v>0.2</v>
      </c>
      <c r="AF14" s="10" t="s">
        <v>252</v>
      </c>
      <c r="AG14" s="10">
        <v>0.2</v>
      </c>
      <c r="AH14" s="10" t="s">
        <v>252</v>
      </c>
      <c r="AI14" s="10">
        <v>8.5</v>
      </c>
      <c r="AJ14" s="10">
        <f>M14+S14+Y14+AE14</f>
        <v>8.5</v>
      </c>
      <c r="AK14" s="10">
        <v>8.5</v>
      </c>
      <c r="AL14" s="10"/>
      <c r="AM14" s="10" t="s">
        <v>253</v>
      </c>
      <c r="AN14" s="10" t="s">
        <v>254</v>
      </c>
      <c r="AO14" s="12" t="s">
        <v>53</v>
      </c>
    </row>
    <row r="15" s="3" customFormat="1" ht="207.75" spans="1:41">
      <c r="A15" s="10">
        <v>13</v>
      </c>
      <c r="B15" s="10">
        <v>20222145059</v>
      </c>
      <c r="C15" s="10" t="s">
        <v>41</v>
      </c>
      <c r="D15" s="10" t="s">
        <v>139</v>
      </c>
      <c r="E15" s="10" t="s">
        <v>153</v>
      </c>
      <c r="F15" s="10" t="s">
        <v>255</v>
      </c>
      <c r="G15" s="10">
        <v>18822049421</v>
      </c>
      <c r="H15" s="10" t="s">
        <v>94</v>
      </c>
      <c r="I15" s="10" t="s">
        <v>144</v>
      </c>
      <c r="J15" s="10" t="s">
        <v>46</v>
      </c>
      <c r="K15" s="10">
        <v>6.75</v>
      </c>
      <c r="L15" s="10" t="s">
        <v>256</v>
      </c>
      <c r="M15" s="10">
        <v>6.55</v>
      </c>
      <c r="N15" s="10" t="s">
        <v>257</v>
      </c>
      <c r="O15" s="10">
        <v>6.55</v>
      </c>
      <c r="P15" s="10"/>
      <c r="Q15" s="10">
        <v>0</v>
      </c>
      <c r="R15" s="10" t="s">
        <v>49</v>
      </c>
      <c r="S15" s="10"/>
      <c r="T15" s="10"/>
      <c r="U15" s="10"/>
      <c r="V15" s="10"/>
      <c r="W15" s="10">
        <v>1.2</v>
      </c>
      <c r="X15" s="10" t="s">
        <v>258</v>
      </c>
      <c r="Y15" s="10">
        <v>1</v>
      </c>
      <c r="Z15" s="10" t="s">
        <v>259</v>
      </c>
      <c r="AA15" s="10">
        <v>1</v>
      </c>
      <c r="AB15" s="10" t="s">
        <v>260</v>
      </c>
      <c r="AC15" s="10">
        <v>0.4</v>
      </c>
      <c r="AD15" s="10" t="s">
        <v>261</v>
      </c>
      <c r="AE15" s="10">
        <v>0.4</v>
      </c>
      <c r="AF15" s="10"/>
      <c r="AG15" s="10">
        <v>0.4</v>
      </c>
      <c r="AH15" s="10"/>
      <c r="AI15" s="10">
        <v>8.35</v>
      </c>
      <c r="AJ15" s="10">
        <f>AE15+Y15+M15</f>
        <v>7.95</v>
      </c>
      <c r="AK15" s="28">
        <v>8.15</v>
      </c>
      <c r="AL15" s="28" t="s">
        <v>262</v>
      </c>
      <c r="AM15" s="10" t="s">
        <v>165</v>
      </c>
      <c r="AN15" s="10" t="s">
        <v>166</v>
      </c>
      <c r="AO15" s="12" t="s">
        <v>53</v>
      </c>
    </row>
    <row r="16" s="3" customFormat="1" ht="221.65" spans="1:41">
      <c r="A16" s="10">
        <v>14</v>
      </c>
      <c r="B16" s="10" t="s">
        <v>263</v>
      </c>
      <c r="C16" s="10" t="s">
        <v>41</v>
      </c>
      <c r="D16" s="10" t="s">
        <v>139</v>
      </c>
      <c r="E16" s="10" t="s">
        <v>140</v>
      </c>
      <c r="F16" s="18" t="s">
        <v>264</v>
      </c>
      <c r="G16" s="10" t="s">
        <v>265</v>
      </c>
      <c r="H16" s="10" t="s">
        <v>266</v>
      </c>
      <c r="I16" s="10" t="s">
        <v>144</v>
      </c>
      <c r="J16" s="10" t="s">
        <v>46</v>
      </c>
      <c r="K16" s="10">
        <v>2.4</v>
      </c>
      <c r="L16" s="10" t="s">
        <v>267</v>
      </c>
      <c r="M16" s="28">
        <v>2.6</v>
      </c>
      <c r="N16" s="28" t="s">
        <v>268</v>
      </c>
      <c r="O16" s="28">
        <v>2.6</v>
      </c>
      <c r="P16" s="28" t="s">
        <v>268</v>
      </c>
      <c r="Q16" s="10"/>
      <c r="R16" s="10"/>
      <c r="S16" s="127"/>
      <c r="T16" s="29"/>
      <c r="U16" s="11"/>
      <c r="V16" s="11"/>
      <c r="W16" s="50">
        <v>9</v>
      </c>
      <c r="X16" s="50" t="s">
        <v>269</v>
      </c>
      <c r="Y16" s="29">
        <v>4</v>
      </c>
      <c r="Z16" s="29" t="s">
        <v>269</v>
      </c>
      <c r="AA16" s="29">
        <v>4</v>
      </c>
      <c r="AB16" s="29" t="s">
        <v>269</v>
      </c>
      <c r="AC16" s="50">
        <v>1</v>
      </c>
      <c r="AD16" s="40" t="s">
        <v>270</v>
      </c>
      <c r="AE16" s="28">
        <v>1</v>
      </c>
      <c r="AF16" s="28" t="s">
        <v>270</v>
      </c>
      <c r="AG16" s="28">
        <v>1</v>
      </c>
      <c r="AH16" s="28" t="s">
        <v>270</v>
      </c>
      <c r="AI16" s="10">
        <v>7.6</v>
      </c>
      <c r="AJ16" s="28">
        <f>AE16+Y16+M16</f>
        <v>7.6</v>
      </c>
      <c r="AK16" s="10">
        <f>AG16+AA16+O16</f>
        <v>7.6</v>
      </c>
      <c r="AL16" s="10"/>
      <c r="AM16" s="10" t="s">
        <v>151</v>
      </c>
      <c r="AN16" s="10" t="s">
        <v>152</v>
      </c>
      <c r="AO16" s="12" t="s">
        <v>53</v>
      </c>
    </row>
    <row r="17" s="4" customFormat="1" ht="409.5" spans="1:41">
      <c r="A17" s="20">
        <v>15</v>
      </c>
      <c r="B17" s="20">
        <v>20222145063</v>
      </c>
      <c r="C17" s="20" t="s">
        <v>41</v>
      </c>
      <c r="D17" s="20" t="s">
        <v>139</v>
      </c>
      <c r="E17" s="20" t="s">
        <v>198</v>
      </c>
      <c r="F17" s="20" t="s">
        <v>271</v>
      </c>
      <c r="G17" s="20">
        <v>13433880891</v>
      </c>
      <c r="H17" s="20" t="s">
        <v>272</v>
      </c>
      <c r="I17" s="20" t="s">
        <v>144</v>
      </c>
      <c r="J17" s="20" t="s">
        <v>46</v>
      </c>
      <c r="K17" s="20">
        <v>5.7</v>
      </c>
      <c r="L17" s="20" t="s">
        <v>273</v>
      </c>
      <c r="M17" s="41">
        <v>5.5</v>
      </c>
      <c r="N17" s="41" t="s">
        <v>274</v>
      </c>
      <c r="O17" s="41">
        <v>5.5</v>
      </c>
      <c r="P17" s="20"/>
      <c r="Q17" s="20">
        <v>0</v>
      </c>
      <c r="R17" s="20"/>
      <c r="S17" s="20">
        <v>0</v>
      </c>
      <c r="T17" s="20"/>
      <c r="U17" s="20">
        <v>0</v>
      </c>
      <c r="V17" s="20"/>
      <c r="W17" s="20">
        <v>1.2</v>
      </c>
      <c r="X17" s="20" t="s">
        <v>275</v>
      </c>
      <c r="Y17" s="20">
        <v>1.2</v>
      </c>
      <c r="Z17" s="20" t="s">
        <v>276</v>
      </c>
      <c r="AA17" s="20">
        <v>1.2</v>
      </c>
      <c r="AB17" s="20"/>
      <c r="AC17" s="20">
        <v>0.7</v>
      </c>
      <c r="AD17" s="20" t="s">
        <v>277</v>
      </c>
      <c r="AE17" s="20">
        <v>0.7</v>
      </c>
      <c r="AF17" s="20"/>
      <c r="AG17" s="20">
        <v>0.7</v>
      </c>
      <c r="AH17" s="20"/>
      <c r="AI17" s="20"/>
      <c r="AJ17" s="20">
        <v>7.6</v>
      </c>
      <c r="AK17" s="41">
        <v>7.4</v>
      </c>
      <c r="AL17" s="20"/>
      <c r="AM17" s="20" t="s">
        <v>166</v>
      </c>
      <c r="AN17" s="20" t="s">
        <v>173</v>
      </c>
      <c r="AO17" s="22" t="s">
        <v>79</v>
      </c>
    </row>
    <row r="18" s="4" customFormat="1" ht="409.5" spans="1:41">
      <c r="A18" s="20">
        <v>16</v>
      </c>
      <c r="B18" s="20">
        <v>20222145005</v>
      </c>
      <c r="C18" s="20" t="s">
        <v>41</v>
      </c>
      <c r="D18" s="20" t="s">
        <v>139</v>
      </c>
      <c r="E18" s="20" t="s">
        <v>175</v>
      </c>
      <c r="F18" s="20" t="s">
        <v>278</v>
      </c>
      <c r="G18" s="20">
        <v>13660826723</v>
      </c>
      <c r="H18" s="20" t="s">
        <v>65</v>
      </c>
      <c r="I18" s="20" t="s">
        <v>144</v>
      </c>
      <c r="J18" s="20" t="s">
        <v>46</v>
      </c>
      <c r="K18" s="20">
        <v>1.2</v>
      </c>
      <c r="L18" s="20" t="s">
        <v>279</v>
      </c>
      <c r="M18" s="20">
        <v>1.2</v>
      </c>
      <c r="N18" s="20" t="s">
        <v>279</v>
      </c>
      <c r="O18" s="20">
        <v>1.2</v>
      </c>
      <c r="P18" s="20" t="s">
        <v>279</v>
      </c>
      <c r="Q18" s="20">
        <v>0</v>
      </c>
      <c r="R18" s="20" t="s">
        <v>49</v>
      </c>
      <c r="S18" s="20">
        <v>0</v>
      </c>
      <c r="T18" s="20" t="s">
        <v>49</v>
      </c>
      <c r="U18" s="20">
        <v>0</v>
      </c>
      <c r="V18" s="20" t="s">
        <v>49</v>
      </c>
      <c r="W18" s="20">
        <v>0.6</v>
      </c>
      <c r="X18" s="20" t="s">
        <v>280</v>
      </c>
      <c r="Y18" s="20">
        <v>0.6</v>
      </c>
      <c r="Z18" s="20" t="s">
        <v>280</v>
      </c>
      <c r="AA18" s="20">
        <v>0.6</v>
      </c>
      <c r="AB18" s="20" t="s">
        <v>280</v>
      </c>
      <c r="AC18" s="20">
        <v>5.45</v>
      </c>
      <c r="AD18" s="20" t="s">
        <v>281</v>
      </c>
      <c r="AE18" s="20">
        <v>5.45</v>
      </c>
      <c r="AF18" s="20" t="s">
        <v>281</v>
      </c>
      <c r="AG18" s="20">
        <v>5.45</v>
      </c>
      <c r="AH18" s="20" t="s">
        <v>281</v>
      </c>
      <c r="AI18" s="20">
        <v>7.25</v>
      </c>
      <c r="AJ18" s="20">
        <f>SUM(M18,Y18,AE18)</f>
        <v>7.25</v>
      </c>
      <c r="AK18" s="20">
        <v>7.25</v>
      </c>
      <c r="AL18" s="20"/>
      <c r="AM18" s="20" t="s">
        <v>186</v>
      </c>
      <c r="AN18" s="20" t="s">
        <v>187</v>
      </c>
      <c r="AO18" s="22" t="s">
        <v>79</v>
      </c>
    </row>
    <row r="19" s="4" customFormat="1" ht="97.15" spans="1:41">
      <c r="A19" s="20">
        <v>17</v>
      </c>
      <c r="B19" s="20">
        <v>20222145040</v>
      </c>
      <c r="C19" s="20" t="s">
        <v>41</v>
      </c>
      <c r="D19" s="20" t="s">
        <v>139</v>
      </c>
      <c r="E19" s="20" t="s">
        <v>204</v>
      </c>
      <c r="F19" s="20" t="s">
        <v>282</v>
      </c>
      <c r="G19" s="20">
        <v>18718746340</v>
      </c>
      <c r="H19" s="20" t="s">
        <v>137</v>
      </c>
      <c r="I19" s="20" t="s">
        <v>144</v>
      </c>
      <c r="J19" s="20" t="s">
        <v>46</v>
      </c>
      <c r="K19" s="20">
        <v>0</v>
      </c>
      <c r="L19" s="20" t="s">
        <v>49</v>
      </c>
      <c r="M19" s="20">
        <v>0</v>
      </c>
      <c r="N19" s="20" t="s">
        <v>49</v>
      </c>
      <c r="O19" s="20"/>
      <c r="P19" s="20"/>
      <c r="Q19" s="20">
        <v>0</v>
      </c>
      <c r="R19" s="20" t="s">
        <v>49</v>
      </c>
      <c r="S19" s="20">
        <v>0</v>
      </c>
      <c r="T19" s="20" t="s">
        <v>49</v>
      </c>
      <c r="U19" s="20"/>
      <c r="V19" s="20"/>
      <c r="W19" s="20">
        <v>7.8</v>
      </c>
      <c r="X19" s="20" t="s">
        <v>283</v>
      </c>
      <c r="Y19" s="20">
        <v>7.8</v>
      </c>
      <c r="Z19" s="20" t="s">
        <v>283</v>
      </c>
      <c r="AA19" s="20">
        <v>6.3</v>
      </c>
      <c r="AB19" s="20" t="s">
        <v>284</v>
      </c>
      <c r="AC19" s="20">
        <v>0.2</v>
      </c>
      <c r="AD19" s="20" t="s">
        <v>285</v>
      </c>
      <c r="AE19" s="20">
        <v>0.2</v>
      </c>
      <c r="AF19" s="20" t="s">
        <v>285</v>
      </c>
      <c r="AG19" s="20">
        <v>0.2</v>
      </c>
      <c r="AH19" s="20"/>
      <c r="AI19" s="20">
        <v>8</v>
      </c>
      <c r="AJ19" s="20">
        <v>8</v>
      </c>
      <c r="AK19" s="20">
        <f>AG19+AA19+O19-0.1</f>
        <v>6.4</v>
      </c>
      <c r="AL19" s="20" t="s">
        <v>286</v>
      </c>
      <c r="AM19" s="20" t="s">
        <v>212</v>
      </c>
      <c r="AN19" s="20" t="s">
        <v>213</v>
      </c>
      <c r="AO19" s="22" t="s">
        <v>79</v>
      </c>
    </row>
    <row r="20" s="4" customFormat="1" ht="409.5" spans="1:41">
      <c r="A20" s="20">
        <v>18</v>
      </c>
      <c r="B20" s="20">
        <v>20222145032</v>
      </c>
      <c r="C20" s="20" t="s">
        <v>41</v>
      </c>
      <c r="D20" s="20" t="s">
        <v>139</v>
      </c>
      <c r="E20" s="20" t="s">
        <v>287</v>
      </c>
      <c r="F20" s="20" t="s">
        <v>288</v>
      </c>
      <c r="G20" s="20">
        <v>18775979341</v>
      </c>
      <c r="H20" s="20" t="s">
        <v>289</v>
      </c>
      <c r="I20" s="20" t="s">
        <v>290</v>
      </c>
      <c r="J20" s="20" t="s">
        <v>46</v>
      </c>
      <c r="K20" s="20">
        <v>0.6</v>
      </c>
      <c r="L20" s="20" t="s">
        <v>291</v>
      </c>
      <c r="M20" s="20">
        <v>0.8</v>
      </c>
      <c r="N20" s="20" t="s">
        <v>292</v>
      </c>
      <c r="O20" s="20">
        <v>0.8</v>
      </c>
      <c r="P20" s="20" t="s">
        <v>292</v>
      </c>
      <c r="Q20" s="20">
        <v>0</v>
      </c>
      <c r="R20" s="20">
        <v>0</v>
      </c>
      <c r="S20" s="20">
        <v>0</v>
      </c>
      <c r="T20" s="20">
        <v>0</v>
      </c>
      <c r="U20" s="20">
        <v>0</v>
      </c>
      <c r="V20" s="20">
        <v>0</v>
      </c>
      <c r="W20" s="20">
        <v>5.2</v>
      </c>
      <c r="X20" s="20" t="s">
        <v>293</v>
      </c>
      <c r="Y20" s="20">
        <v>5</v>
      </c>
      <c r="Z20" s="20" t="s">
        <v>294</v>
      </c>
      <c r="AA20" s="20">
        <v>5</v>
      </c>
      <c r="AB20" s="20" t="s">
        <v>294</v>
      </c>
      <c r="AC20" s="20">
        <v>0.6</v>
      </c>
      <c r="AD20" s="20" t="s">
        <v>295</v>
      </c>
      <c r="AE20" s="20">
        <v>0.6</v>
      </c>
      <c r="AF20" s="20" t="s">
        <v>295</v>
      </c>
      <c r="AG20" s="20">
        <v>0.6</v>
      </c>
      <c r="AH20" s="20" t="s">
        <v>295</v>
      </c>
      <c r="AI20" s="20">
        <v>6.4</v>
      </c>
      <c r="AJ20" s="20">
        <v>6.4</v>
      </c>
      <c r="AK20" s="20">
        <v>6.4</v>
      </c>
      <c r="AL20" s="20"/>
      <c r="AM20" s="20" t="s">
        <v>174</v>
      </c>
      <c r="AN20" s="20" t="s">
        <v>296</v>
      </c>
      <c r="AO20" s="22" t="s">
        <v>79</v>
      </c>
    </row>
    <row r="21" s="4" customFormat="1" ht="388.15" spans="1:41">
      <c r="A21" s="20">
        <v>19</v>
      </c>
      <c r="B21" s="20">
        <v>20222145016</v>
      </c>
      <c r="C21" s="20" t="s">
        <v>41</v>
      </c>
      <c r="D21" s="20" t="s">
        <v>139</v>
      </c>
      <c r="E21" s="20" t="s">
        <v>248</v>
      </c>
      <c r="F21" s="20" t="s">
        <v>297</v>
      </c>
      <c r="G21" s="20">
        <v>19927536127</v>
      </c>
      <c r="H21" s="20" t="s">
        <v>298</v>
      </c>
      <c r="I21" s="20" t="s">
        <v>144</v>
      </c>
      <c r="J21" s="20" t="s">
        <v>46</v>
      </c>
      <c r="K21" s="20">
        <v>3</v>
      </c>
      <c r="L21" s="20" t="s">
        <v>299</v>
      </c>
      <c r="M21" s="20">
        <v>3</v>
      </c>
      <c r="N21" s="20" t="s">
        <v>299</v>
      </c>
      <c r="O21" s="20">
        <v>3</v>
      </c>
      <c r="P21" s="20" t="s">
        <v>299</v>
      </c>
      <c r="Q21" s="20">
        <v>0</v>
      </c>
      <c r="R21" s="20">
        <v>0</v>
      </c>
      <c r="S21" s="20">
        <v>0</v>
      </c>
      <c r="T21" s="20">
        <v>0</v>
      </c>
      <c r="U21" s="20"/>
      <c r="V21" s="20"/>
      <c r="W21" s="20">
        <v>2.3</v>
      </c>
      <c r="X21" s="20" t="s">
        <v>300</v>
      </c>
      <c r="Y21" s="20">
        <v>2.3</v>
      </c>
      <c r="Z21" s="20" t="s">
        <v>300</v>
      </c>
      <c r="AA21" s="20">
        <v>2.3</v>
      </c>
      <c r="AB21" s="20" t="s">
        <v>300</v>
      </c>
      <c r="AC21" s="20">
        <v>0.7</v>
      </c>
      <c r="AD21" s="20" t="s">
        <v>301</v>
      </c>
      <c r="AE21" s="20">
        <v>0.7</v>
      </c>
      <c r="AF21" s="20" t="s">
        <v>301</v>
      </c>
      <c r="AG21" s="20">
        <v>0.7</v>
      </c>
      <c r="AH21" s="20" t="s">
        <v>301</v>
      </c>
      <c r="AI21" s="20">
        <v>6</v>
      </c>
      <c r="AJ21" s="20">
        <f>M21+S21+Y21+AE21</f>
        <v>6</v>
      </c>
      <c r="AK21" s="20">
        <v>6</v>
      </c>
      <c r="AL21" s="20"/>
      <c r="AM21" s="20" t="s">
        <v>253</v>
      </c>
      <c r="AN21" s="20" t="s">
        <v>254</v>
      </c>
      <c r="AO21" s="22" t="s">
        <v>79</v>
      </c>
    </row>
    <row r="22" s="4" customFormat="1" ht="221.65" spans="1:41">
      <c r="A22" s="20">
        <v>20</v>
      </c>
      <c r="B22" s="20">
        <v>20222145028</v>
      </c>
      <c r="C22" s="20" t="s">
        <v>41</v>
      </c>
      <c r="D22" s="20" t="s">
        <v>139</v>
      </c>
      <c r="E22" s="20" t="s">
        <v>175</v>
      </c>
      <c r="F22" s="20" t="s">
        <v>302</v>
      </c>
      <c r="G22" s="20">
        <v>19002092160</v>
      </c>
      <c r="H22" s="20" t="s">
        <v>303</v>
      </c>
      <c r="I22" s="20" t="s">
        <v>144</v>
      </c>
      <c r="J22" s="20" t="s">
        <v>46</v>
      </c>
      <c r="K22" s="20">
        <v>0.9</v>
      </c>
      <c r="L22" s="20" t="s">
        <v>304</v>
      </c>
      <c r="M22" s="20">
        <v>0.9</v>
      </c>
      <c r="N22" s="20" t="s">
        <v>304</v>
      </c>
      <c r="O22" s="20">
        <v>0.9</v>
      </c>
      <c r="P22" s="20" t="s">
        <v>304</v>
      </c>
      <c r="Q22" s="20">
        <v>0</v>
      </c>
      <c r="R22" s="20" t="s">
        <v>49</v>
      </c>
      <c r="S22" s="20">
        <v>0</v>
      </c>
      <c r="T22" s="20" t="s">
        <v>49</v>
      </c>
      <c r="U22" s="20">
        <v>0</v>
      </c>
      <c r="V22" s="20" t="s">
        <v>49</v>
      </c>
      <c r="W22" s="20">
        <v>5</v>
      </c>
      <c r="X22" s="20" t="s">
        <v>305</v>
      </c>
      <c r="Y22" s="20">
        <v>5</v>
      </c>
      <c r="Z22" s="20" t="s">
        <v>305</v>
      </c>
      <c r="AA22" s="20">
        <v>5</v>
      </c>
      <c r="AB22" s="20" t="s">
        <v>305</v>
      </c>
      <c r="AC22" s="20">
        <v>0</v>
      </c>
      <c r="AD22" s="20" t="s">
        <v>49</v>
      </c>
      <c r="AE22" s="20">
        <v>0</v>
      </c>
      <c r="AF22" s="20" t="s">
        <v>49</v>
      </c>
      <c r="AG22" s="20">
        <v>0</v>
      </c>
      <c r="AH22" s="20" t="s">
        <v>49</v>
      </c>
      <c r="AI22" s="20">
        <v>5.9</v>
      </c>
      <c r="AJ22" s="20">
        <f>SUM(M22,Y22,AE22)</f>
        <v>5.9</v>
      </c>
      <c r="AK22" s="20">
        <v>5.9</v>
      </c>
      <c r="AL22" s="20"/>
      <c r="AM22" s="20" t="s">
        <v>186</v>
      </c>
      <c r="AN22" s="20" t="s">
        <v>187</v>
      </c>
      <c r="AO22" s="22" t="s">
        <v>79</v>
      </c>
    </row>
    <row r="23" s="4" customFormat="1" ht="83.25" spans="1:41">
      <c r="A23" s="20">
        <v>21</v>
      </c>
      <c r="B23" s="20">
        <v>20222145061</v>
      </c>
      <c r="C23" s="20" t="s">
        <v>41</v>
      </c>
      <c r="D23" s="20" t="s">
        <v>139</v>
      </c>
      <c r="E23" s="20" t="s">
        <v>153</v>
      </c>
      <c r="F23" s="20" t="s">
        <v>306</v>
      </c>
      <c r="G23" s="20">
        <v>13702839167</v>
      </c>
      <c r="H23" s="20" t="s">
        <v>307</v>
      </c>
      <c r="I23" s="20" t="s">
        <v>144</v>
      </c>
      <c r="J23" s="20" t="s">
        <v>46</v>
      </c>
      <c r="K23" s="20">
        <v>4.5</v>
      </c>
      <c r="L23" s="20" t="s">
        <v>308</v>
      </c>
      <c r="M23" s="20">
        <v>4.5</v>
      </c>
      <c r="N23" s="20"/>
      <c r="O23" s="20">
        <v>4.5</v>
      </c>
      <c r="P23" s="20"/>
      <c r="Q23" s="20">
        <v>0</v>
      </c>
      <c r="R23" s="20">
        <v>0</v>
      </c>
      <c r="S23" s="20"/>
      <c r="T23" s="20"/>
      <c r="U23" s="20">
        <v>0</v>
      </c>
      <c r="V23" s="20"/>
      <c r="W23" s="20">
        <v>0</v>
      </c>
      <c r="X23" s="20">
        <v>0</v>
      </c>
      <c r="Y23" s="20">
        <v>0</v>
      </c>
      <c r="Z23" s="20"/>
      <c r="AA23" s="20">
        <v>0</v>
      </c>
      <c r="AB23" s="20"/>
      <c r="AC23" s="20">
        <v>0.9</v>
      </c>
      <c r="AD23" s="20" t="s">
        <v>309</v>
      </c>
      <c r="AE23" s="20">
        <v>0.9</v>
      </c>
      <c r="AF23" s="20"/>
      <c r="AG23" s="20"/>
      <c r="AH23" s="20"/>
      <c r="AI23" s="20">
        <v>5.4</v>
      </c>
      <c r="AJ23" s="20">
        <f>AE23+Y23+M23</f>
        <v>5.4</v>
      </c>
      <c r="AK23" s="20">
        <v>5.4</v>
      </c>
      <c r="AL23" s="20"/>
      <c r="AM23" s="20" t="s">
        <v>165</v>
      </c>
      <c r="AN23" s="20" t="s">
        <v>166</v>
      </c>
      <c r="AO23" s="22" t="s">
        <v>79</v>
      </c>
    </row>
    <row r="24" s="4" customFormat="1" ht="409.5" spans="1:41">
      <c r="A24" s="20">
        <v>22</v>
      </c>
      <c r="B24" s="20">
        <v>20222145002</v>
      </c>
      <c r="C24" s="20" t="s">
        <v>41</v>
      </c>
      <c r="D24" s="20" t="s">
        <v>139</v>
      </c>
      <c r="E24" s="20" t="s">
        <v>153</v>
      </c>
      <c r="F24" s="20" t="s">
        <v>310</v>
      </c>
      <c r="G24" s="20">
        <v>18073791871</v>
      </c>
      <c r="H24" s="20" t="s">
        <v>311</v>
      </c>
      <c r="I24" s="20" t="s">
        <v>144</v>
      </c>
      <c r="J24" s="20" t="s">
        <v>46</v>
      </c>
      <c r="K24" s="20">
        <v>4.35</v>
      </c>
      <c r="L24" s="20" t="s">
        <v>312</v>
      </c>
      <c r="M24" s="20">
        <v>4.35</v>
      </c>
      <c r="N24" s="20"/>
      <c r="O24" s="20">
        <v>4.35</v>
      </c>
      <c r="P24" s="20"/>
      <c r="Q24" s="20">
        <v>0</v>
      </c>
      <c r="R24" s="20">
        <v>0</v>
      </c>
      <c r="S24" s="20"/>
      <c r="T24" s="20"/>
      <c r="U24" s="20"/>
      <c r="V24" s="20"/>
      <c r="W24" s="20">
        <v>0</v>
      </c>
      <c r="X24" s="20">
        <v>0</v>
      </c>
      <c r="Y24" s="20">
        <v>0</v>
      </c>
      <c r="Z24" s="20"/>
      <c r="AA24" s="20"/>
      <c r="AB24" s="20"/>
      <c r="AC24" s="20">
        <v>1</v>
      </c>
      <c r="AD24" s="20" t="s">
        <v>313</v>
      </c>
      <c r="AE24" s="20">
        <v>1</v>
      </c>
      <c r="AF24" s="20"/>
      <c r="AG24" s="20">
        <v>1</v>
      </c>
      <c r="AH24" s="20"/>
      <c r="AI24" s="20">
        <v>5.35</v>
      </c>
      <c r="AJ24" s="20">
        <f>AE24+Y24+M24</f>
        <v>5.35</v>
      </c>
      <c r="AK24" s="20">
        <v>5.35</v>
      </c>
      <c r="AL24" s="20"/>
      <c r="AM24" s="20" t="s">
        <v>165</v>
      </c>
      <c r="AN24" s="20" t="s">
        <v>166</v>
      </c>
      <c r="AO24" s="22" t="s">
        <v>79</v>
      </c>
    </row>
    <row r="25" s="4" customFormat="1" ht="409.5" spans="1:41">
      <c r="A25" s="20">
        <v>23</v>
      </c>
      <c r="B25" s="20">
        <v>20222047007</v>
      </c>
      <c r="C25" s="20" t="s">
        <v>54</v>
      </c>
      <c r="D25" s="20" t="s">
        <v>139</v>
      </c>
      <c r="E25" s="20" t="s">
        <v>167</v>
      </c>
      <c r="F25" s="20" t="s">
        <v>314</v>
      </c>
      <c r="G25" s="20">
        <v>18688441332</v>
      </c>
      <c r="H25" s="20" t="s">
        <v>315</v>
      </c>
      <c r="I25" s="20" t="s">
        <v>144</v>
      </c>
      <c r="J25" s="20" t="s">
        <v>46</v>
      </c>
      <c r="K25" s="20">
        <v>3.1</v>
      </c>
      <c r="L25" s="20" t="s">
        <v>316</v>
      </c>
      <c r="M25" s="20">
        <v>3.1</v>
      </c>
      <c r="N25" s="20" t="s">
        <v>316</v>
      </c>
      <c r="O25" s="20">
        <v>3.1</v>
      </c>
      <c r="P25" s="20" t="s">
        <v>316</v>
      </c>
      <c r="Q25" s="20">
        <v>0</v>
      </c>
      <c r="R25" s="20"/>
      <c r="S25" s="20">
        <v>0</v>
      </c>
      <c r="T25" s="20"/>
      <c r="U25" s="20">
        <v>0</v>
      </c>
      <c r="V25" s="20"/>
      <c r="W25" s="20">
        <v>31.4</v>
      </c>
      <c r="X25" s="20" t="s">
        <v>317</v>
      </c>
      <c r="Y25" s="20">
        <v>31.4</v>
      </c>
      <c r="Z25" s="20" t="s">
        <v>317</v>
      </c>
      <c r="AA25" s="20">
        <v>1.4</v>
      </c>
      <c r="AB25" s="20" t="s">
        <v>318</v>
      </c>
      <c r="AC25" s="20">
        <v>0.5</v>
      </c>
      <c r="AD25" s="20" t="s">
        <v>319</v>
      </c>
      <c r="AE25" s="20">
        <v>0.5</v>
      </c>
      <c r="AF25" s="20" t="s">
        <v>319</v>
      </c>
      <c r="AG25" s="20">
        <v>0.5</v>
      </c>
      <c r="AH25" s="20" t="s">
        <v>319</v>
      </c>
      <c r="AI25" s="20">
        <v>35.2</v>
      </c>
      <c r="AJ25" s="20">
        <v>35.2</v>
      </c>
      <c r="AK25" s="41">
        <v>5</v>
      </c>
      <c r="AL25" s="20"/>
      <c r="AM25" s="20" t="s">
        <v>173</v>
      </c>
      <c r="AN25" s="20" t="s">
        <v>174</v>
      </c>
      <c r="AO25" s="22" t="s">
        <v>79</v>
      </c>
    </row>
    <row r="26" s="4" customFormat="1" ht="374.25" spans="1:41">
      <c r="A26" s="20">
        <v>24</v>
      </c>
      <c r="B26" s="20">
        <v>20222145017</v>
      </c>
      <c r="C26" s="20" t="s">
        <v>41</v>
      </c>
      <c r="D26" s="20" t="s">
        <v>139</v>
      </c>
      <c r="E26" s="20" t="s">
        <v>287</v>
      </c>
      <c r="F26" s="20" t="s">
        <v>320</v>
      </c>
      <c r="G26" s="20">
        <v>15768192072</v>
      </c>
      <c r="H26" s="20" t="s">
        <v>321</v>
      </c>
      <c r="I26" s="20" t="s">
        <v>144</v>
      </c>
      <c r="J26" s="20" t="s">
        <v>46</v>
      </c>
      <c r="K26" s="20">
        <v>0.1</v>
      </c>
      <c r="L26" s="20" t="s">
        <v>322</v>
      </c>
      <c r="M26" s="20">
        <v>0.3</v>
      </c>
      <c r="N26" s="20" t="s">
        <v>323</v>
      </c>
      <c r="O26" s="20">
        <v>0.1</v>
      </c>
      <c r="P26" s="20" t="s">
        <v>322</v>
      </c>
      <c r="Q26" s="20">
        <v>0</v>
      </c>
      <c r="R26" s="20" t="s">
        <v>49</v>
      </c>
      <c r="S26" s="20">
        <v>0</v>
      </c>
      <c r="T26" s="20" t="s">
        <v>49</v>
      </c>
      <c r="U26" s="20">
        <v>0</v>
      </c>
      <c r="V26" s="20" t="s">
        <v>49</v>
      </c>
      <c r="W26" s="20">
        <v>4</v>
      </c>
      <c r="X26" s="20" t="s">
        <v>324</v>
      </c>
      <c r="Y26" s="20">
        <v>4</v>
      </c>
      <c r="Z26" s="20" t="s">
        <v>325</v>
      </c>
      <c r="AA26" s="20">
        <v>4</v>
      </c>
      <c r="AB26" s="20" t="s">
        <v>325</v>
      </c>
      <c r="AC26" s="20">
        <v>1</v>
      </c>
      <c r="AD26" s="20" t="s">
        <v>326</v>
      </c>
      <c r="AE26" s="20">
        <v>0.8</v>
      </c>
      <c r="AF26" s="20" t="s">
        <v>327</v>
      </c>
      <c r="AG26" s="20">
        <v>0.8</v>
      </c>
      <c r="AH26" s="20" t="s">
        <v>328</v>
      </c>
      <c r="AI26" s="20">
        <v>5.1</v>
      </c>
      <c r="AJ26" s="20">
        <v>5.1</v>
      </c>
      <c r="AK26" s="20">
        <v>4.9</v>
      </c>
      <c r="AL26" s="20" t="s">
        <v>329</v>
      </c>
      <c r="AM26" s="20" t="s">
        <v>174</v>
      </c>
      <c r="AN26" s="20" t="s">
        <v>296</v>
      </c>
      <c r="AO26" s="22" t="s">
        <v>79</v>
      </c>
    </row>
    <row r="27" s="4" customFormat="1" ht="291" spans="1:41">
      <c r="A27" s="20">
        <v>25</v>
      </c>
      <c r="B27" s="20" t="s">
        <v>330</v>
      </c>
      <c r="C27" s="20" t="s">
        <v>41</v>
      </c>
      <c r="D27" s="20" t="s">
        <v>139</v>
      </c>
      <c r="E27" s="20" t="s">
        <v>140</v>
      </c>
      <c r="F27" s="126" t="s">
        <v>331</v>
      </c>
      <c r="G27" s="20" t="s">
        <v>332</v>
      </c>
      <c r="H27" s="20" t="s">
        <v>143</v>
      </c>
      <c r="I27" s="20" t="s">
        <v>144</v>
      </c>
      <c r="J27" s="20" t="s">
        <v>46</v>
      </c>
      <c r="K27" s="20" t="s">
        <v>333</v>
      </c>
      <c r="L27" s="20" t="s">
        <v>334</v>
      </c>
      <c r="M27" s="41">
        <v>4.1</v>
      </c>
      <c r="N27" s="41" t="s">
        <v>335</v>
      </c>
      <c r="O27" s="41">
        <v>4.1</v>
      </c>
      <c r="P27" s="41" t="s">
        <v>335</v>
      </c>
      <c r="Q27" s="20"/>
      <c r="R27" s="20"/>
      <c r="S27" s="44"/>
      <c r="T27" s="44"/>
      <c r="U27" s="21"/>
      <c r="V27" s="21"/>
      <c r="W27" s="101" t="s">
        <v>162</v>
      </c>
      <c r="X27" s="101" t="s">
        <v>336</v>
      </c>
      <c r="Y27" s="44">
        <v>0.4</v>
      </c>
      <c r="Z27" s="44" t="s">
        <v>336</v>
      </c>
      <c r="AA27" s="44">
        <v>0.4</v>
      </c>
      <c r="AB27" s="44" t="s">
        <v>336</v>
      </c>
      <c r="AC27" s="101" t="s">
        <v>337</v>
      </c>
      <c r="AD27" s="56" t="s">
        <v>338</v>
      </c>
      <c r="AE27" s="41">
        <v>0.4</v>
      </c>
      <c r="AF27" s="41" t="s">
        <v>339</v>
      </c>
      <c r="AG27" s="41">
        <v>0.4</v>
      </c>
      <c r="AH27" s="41" t="s">
        <v>339</v>
      </c>
      <c r="AI27" s="20" t="s">
        <v>340</v>
      </c>
      <c r="AJ27" s="41">
        <f>AE27+Y27+M27</f>
        <v>4.9</v>
      </c>
      <c r="AK27" s="20">
        <f>AG27+AA27+O27</f>
        <v>4.9</v>
      </c>
      <c r="AL27" s="20"/>
      <c r="AM27" s="20" t="s">
        <v>151</v>
      </c>
      <c r="AN27" s="20" t="s">
        <v>152</v>
      </c>
      <c r="AO27" s="22" t="s">
        <v>79</v>
      </c>
    </row>
    <row r="28" s="4" customFormat="1" ht="304.9" spans="1:41">
      <c r="A28" s="20">
        <v>26</v>
      </c>
      <c r="B28" s="20">
        <v>20222145021</v>
      </c>
      <c r="C28" s="20" t="s">
        <v>41</v>
      </c>
      <c r="D28" s="20" t="s">
        <v>139</v>
      </c>
      <c r="E28" s="20" t="s">
        <v>153</v>
      </c>
      <c r="F28" s="20" t="s">
        <v>341</v>
      </c>
      <c r="G28" s="20">
        <v>19878899307</v>
      </c>
      <c r="H28" s="20" t="s">
        <v>94</v>
      </c>
      <c r="I28" s="20" t="s">
        <v>144</v>
      </c>
      <c r="J28" s="20" t="s">
        <v>46</v>
      </c>
      <c r="K28" s="20" t="s">
        <v>342</v>
      </c>
      <c r="L28" s="20" t="s">
        <v>343</v>
      </c>
      <c r="M28" s="20">
        <v>3.3</v>
      </c>
      <c r="N28" s="20" t="s">
        <v>344</v>
      </c>
      <c r="O28" s="20">
        <v>3.3</v>
      </c>
      <c r="P28" s="20"/>
      <c r="Q28" s="20">
        <v>0</v>
      </c>
      <c r="R28" s="20"/>
      <c r="S28" s="20">
        <v>0</v>
      </c>
      <c r="T28" s="20"/>
      <c r="U28" s="20">
        <v>0</v>
      </c>
      <c r="V28" s="20"/>
      <c r="W28" s="20">
        <v>0.8</v>
      </c>
      <c r="X28" s="20" t="s">
        <v>345</v>
      </c>
      <c r="Y28" s="20">
        <v>0.8</v>
      </c>
      <c r="Z28" s="20"/>
      <c r="AA28" s="20"/>
      <c r="AB28" s="20"/>
      <c r="AC28" s="20">
        <v>1.6</v>
      </c>
      <c r="AD28" s="20" t="s">
        <v>346</v>
      </c>
      <c r="AE28" s="20">
        <v>0.6</v>
      </c>
      <c r="AF28" s="20" t="s">
        <v>347</v>
      </c>
      <c r="AG28" s="20"/>
      <c r="AH28" s="20"/>
      <c r="AI28" s="20">
        <v>4.7</v>
      </c>
      <c r="AJ28" s="20">
        <f>AE28+Y28+M28</f>
        <v>4.7</v>
      </c>
      <c r="AK28" s="20">
        <v>4.7</v>
      </c>
      <c r="AL28" s="20"/>
      <c r="AM28" s="20" t="s">
        <v>165</v>
      </c>
      <c r="AN28" s="20" t="s">
        <v>166</v>
      </c>
      <c r="AO28" s="22" t="s">
        <v>79</v>
      </c>
    </row>
    <row r="29" s="4" customFormat="1" ht="409.5" spans="1:41">
      <c r="A29" s="20">
        <v>27</v>
      </c>
      <c r="B29" s="20">
        <v>20222145043</v>
      </c>
      <c r="C29" s="20" t="s">
        <v>348</v>
      </c>
      <c r="D29" s="20" t="s">
        <v>139</v>
      </c>
      <c r="E29" s="20" t="s">
        <v>175</v>
      </c>
      <c r="F29" s="20" t="s">
        <v>349</v>
      </c>
      <c r="G29" s="20">
        <v>13724698105</v>
      </c>
      <c r="H29" s="20" t="s">
        <v>350</v>
      </c>
      <c r="I29" s="20" t="s">
        <v>351</v>
      </c>
      <c r="J29" s="20" t="s">
        <v>352</v>
      </c>
      <c r="K29" s="20">
        <v>3.5</v>
      </c>
      <c r="L29" s="20" t="s">
        <v>353</v>
      </c>
      <c r="M29" s="20">
        <v>3.5</v>
      </c>
      <c r="N29" s="20" t="s">
        <v>353</v>
      </c>
      <c r="O29" s="20">
        <v>3.5</v>
      </c>
      <c r="P29" s="20" t="s">
        <v>353</v>
      </c>
      <c r="Q29" s="20">
        <v>0</v>
      </c>
      <c r="R29" s="20" t="s">
        <v>49</v>
      </c>
      <c r="S29" s="20">
        <v>0</v>
      </c>
      <c r="T29" s="20" t="s">
        <v>49</v>
      </c>
      <c r="U29" s="20">
        <v>0</v>
      </c>
      <c r="V29" s="20" t="s">
        <v>49</v>
      </c>
      <c r="W29" s="20">
        <v>0.6</v>
      </c>
      <c r="X29" s="20" t="s">
        <v>354</v>
      </c>
      <c r="Y29" s="20">
        <v>0.6</v>
      </c>
      <c r="Z29" s="20" t="s">
        <v>354</v>
      </c>
      <c r="AA29" s="20">
        <v>0.6</v>
      </c>
      <c r="AB29" s="20" t="s">
        <v>354</v>
      </c>
      <c r="AC29" s="20">
        <v>0.6</v>
      </c>
      <c r="AD29" s="20" t="s">
        <v>355</v>
      </c>
      <c r="AE29" s="20">
        <v>0.6</v>
      </c>
      <c r="AF29" s="20" t="s">
        <v>355</v>
      </c>
      <c r="AG29" s="20">
        <v>0.6</v>
      </c>
      <c r="AH29" s="20" t="s">
        <v>355</v>
      </c>
      <c r="AI29" s="20">
        <v>4.7</v>
      </c>
      <c r="AJ29" s="20">
        <f>SUM(M29,Y29,AE29)</f>
        <v>4.7</v>
      </c>
      <c r="AK29" s="20">
        <v>4.7</v>
      </c>
      <c r="AL29" s="20"/>
      <c r="AM29" s="20" t="s">
        <v>186</v>
      </c>
      <c r="AN29" s="20" t="s">
        <v>187</v>
      </c>
      <c r="AO29" s="22" t="s">
        <v>79</v>
      </c>
    </row>
    <row r="30" s="4" customFormat="1" ht="409.5" spans="1:41">
      <c r="A30" s="20">
        <v>28</v>
      </c>
      <c r="B30" s="20">
        <v>20222145046</v>
      </c>
      <c r="C30" s="20" t="s">
        <v>41</v>
      </c>
      <c r="D30" s="20" t="s">
        <v>139</v>
      </c>
      <c r="E30" s="20" t="s">
        <v>204</v>
      </c>
      <c r="F30" s="20" t="s">
        <v>356</v>
      </c>
      <c r="G30" s="20">
        <v>15815502778</v>
      </c>
      <c r="H30" s="20" t="s">
        <v>206</v>
      </c>
      <c r="I30" s="20" t="s">
        <v>144</v>
      </c>
      <c r="J30" s="20" t="s">
        <v>46</v>
      </c>
      <c r="K30" s="20">
        <v>1.5</v>
      </c>
      <c r="L30" s="20" t="s">
        <v>357</v>
      </c>
      <c r="M30" s="20">
        <v>1.5</v>
      </c>
      <c r="N30" s="20" t="s">
        <v>358</v>
      </c>
      <c r="O30" s="20">
        <v>1.4</v>
      </c>
      <c r="P30" s="20" t="s">
        <v>359</v>
      </c>
      <c r="Q30" s="20">
        <v>0</v>
      </c>
      <c r="R30" s="20" t="s">
        <v>49</v>
      </c>
      <c r="S30" s="20">
        <v>0</v>
      </c>
      <c r="T30" s="20" t="s">
        <v>49</v>
      </c>
      <c r="U30" s="20"/>
      <c r="V30" s="20"/>
      <c r="W30" s="20">
        <v>2.4</v>
      </c>
      <c r="X30" s="20" t="s">
        <v>360</v>
      </c>
      <c r="Y30" s="20">
        <v>1.4</v>
      </c>
      <c r="Z30" s="20" t="s">
        <v>361</v>
      </c>
      <c r="AA30" s="20">
        <v>1.4</v>
      </c>
      <c r="AB30" s="20" t="s">
        <v>362</v>
      </c>
      <c r="AC30" s="20">
        <v>1.35</v>
      </c>
      <c r="AD30" s="20" t="s">
        <v>363</v>
      </c>
      <c r="AE30" s="20">
        <v>1.15</v>
      </c>
      <c r="AF30" s="20" t="s">
        <v>364</v>
      </c>
      <c r="AG30" s="20">
        <v>1.35</v>
      </c>
      <c r="AH30" s="20" t="s">
        <v>363</v>
      </c>
      <c r="AI30" s="20">
        <v>5.25</v>
      </c>
      <c r="AJ30" s="20">
        <v>4.05</v>
      </c>
      <c r="AK30" s="41">
        <v>4.25</v>
      </c>
      <c r="AL30" s="41" t="s">
        <v>365</v>
      </c>
      <c r="AM30" s="20" t="s">
        <v>212</v>
      </c>
      <c r="AN30" s="20" t="s">
        <v>213</v>
      </c>
      <c r="AO30" s="22" t="s">
        <v>79</v>
      </c>
    </row>
    <row r="31" s="4" customFormat="1" ht="409.5" spans="1:41">
      <c r="A31" s="20">
        <v>29</v>
      </c>
      <c r="B31" s="20" t="s">
        <v>366</v>
      </c>
      <c r="C31" s="20" t="s">
        <v>41</v>
      </c>
      <c r="D31" s="20" t="s">
        <v>139</v>
      </c>
      <c r="E31" s="20" t="s">
        <v>140</v>
      </c>
      <c r="F31" s="20" t="s">
        <v>367</v>
      </c>
      <c r="G31" s="20" t="s">
        <v>368</v>
      </c>
      <c r="H31" s="20" t="s">
        <v>71</v>
      </c>
      <c r="I31" s="20" t="s">
        <v>144</v>
      </c>
      <c r="J31" s="20" t="s">
        <v>46</v>
      </c>
      <c r="K31" s="20">
        <v>3.2</v>
      </c>
      <c r="L31" s="20" t="s">
        <v>369</v>
      </c>
      <c r="M31" s="41">
        <v>3.4</v>
      </c>
      <c r="N31" s="41" t="s">
        <v>370</v>
      </c>
      <c r="O31" s="41">
        <v>3.4</v>
      </c>
      <c r="P31" s="41" t="s">
        <v>370</v>
      </c>
      <c r="Q31" s="20"/>
      <c r="R31" s="20"/>
      <c r="S31" s="44"/>
      <c r="T31" s="44"/>
      <c r="U31" s="21"/>
      <c r="V31" s="21"/>
      <c r="W31" s="101">
        <v>0.2</v>
      </c>
      <c r="X31" s="101" t="s">
        <v>371</v>
      </c>
      <c r="Y31" s="44">
        <v>0.2</v>
      </c>
      <c r="Z31" s="44" t="s">
        <v>371</v>
      </c>
      <c r="AA31" s="44">
        <v>0.2</v>
      </c>
      <c r="AB31" s="44" t="s">
        <v>371</v>
      </c>
      <c r="AC31" s="101">
        <v>0.6</v>
      </c>
      <c r="AD31" s="56" t="s">
        <v>372</v>
      </c>
      <c r="AE31" s="41">
        <v>0.4</v>
      </c>
      <c r="AF31" s="41" t="s">
        <v>373</v>
      </c>
      <c r="AG31" s="41">
        <v>0.4</v>
      </c>
      <c r="AH31" s="41" t="s">
        <v>373</v>
      </c>
      <c r="AI31" s="20">
        <v>4</v>
      </c>
      <c r="AJ31" s="41">
        <f>AE31+Y31+M31</f>
        <v>4</v>
      </c>
      <c r="AK31" s="20">
        <f>AG31+AA31+O31</f>
        <v>4</v>
      </c>
      <c r="AL31" s="20"/>
      <c r="AM31" s="20" t="s">
        <v>151</v>
      </c>
      <c r="AN31" s="20" t="s">
        <v>254</v>
      </c>
      <c r="AO31" s="22" t="s">
        <v>79</v>
      </c>
    </row>
    <row r="32" s="4" customFormat="1" ht="41.65" spans="1:41">
      <c r="A32" s="20">
        <v>30</v>
      </c>
      <c r="B32" s="20">
        <v>20222145034</v>
      </c>
      <c r="C32" s="20" t="s">
        <v>41</v>
      </c>
      <c r="D32" s="20" t="s">
        <v>139</v>
      </c>
      <c r="E32" s="20" t="s">
        <v>167</v>
      </c>
      <c r="F32" s="20" t="s">
        <v>374</v>
      </c>
      <c r="G32" s="20">
        <v>13512775954</v>
      </c>
      <c r="H32" s="20" t="s">
        <v>375</v>
      </c>
      <c r="I32" s="20" t="s">
        <v>144</v>
      </c>
      <c r="J32" s="20" t="s">
        <v>46</v>
      </c>
      <c r="K32" s="20">
        <v>0</v>
      </c>
      <c r="L32" s="20">
        <v>0</v>
      </c>
      <c r="M32" s="20">
        <v>0</v>
      </c>
      <c r="N32" s="20">
        <v>0</v>
      </c>
      <c r="O32" s="20">
        <v>0</v>
      </c>
      <c r="P32" s="20">
        <v>0</v>
      </c>
      <c r="Q32" s="20"/>
      <c r="R32" s="20"/>
      <c r="S32" s="20"/>
      <c r="T32" s="20"/>
      <c r="U32" s="20">
        <v>0</v>
      </c>
      <c r="V32" s="20"/>
      <c r="W32" s="20">
        <v>4</v>
      </c>
      <c r="X32" s="20" t="s">
        <v>376</v>
      </c>
      <c r="Y32" s="20">
        <v>4</v>
      </c>
      <c r="Z32" s="20" t="s">
        <v>376</v>
      </c>
      <c r="AA32" s="20">
        <v>4</v>
      </c>
      <c r="AB32" s="20" t="s">
        <v>376</v>
      </c>
      <c r="AC32" s="20">
        <v>0</v>
      </c>
      <c r="AD32" s="20">
        <v>0</v>
      </c>
      <c r="AE32" s="20">
        <v>0</v>
      </c>
      <c r="AF32" s="20">
        <v>0</v>
      </c>
      <c r="AG32" s="20">
        <v>0</v>
      </c>
      <c r="AH32" s="20">
        <v>0</v>
      </c>
      <c r="AI32" s="20">
        <v>4</v>
      </c>
      <c r="AJ32" s="20">
        <v>4</v>
      </c>
      <c r="AK32" s="20">
        <v>3.9</v>
      </c>
      <c r="AL32" s="20" t="s">
        <v>377</v>
      </c>
      <c r="AM32" s="20" t="s">
        <v>173</v>
      </c>
      <c r="AN32" s="20" t="s">
        <v>174</v>
      </c>
      <c r="AO32" s="22" t="s">
        <v>79</v>
      </c>
    </row>
    <row r="33" s="4" customFormat="1" ht="318.75" spans="1:41">
      <c r="A33" s="20">
        <v>31</v>
      </c>
      <c r="B33" s="20">
        <v>20222145050</v>
      </c>
      <c r="C33" s="20" t="s">
        <v>41</v>
      </c>
      <c r="D33" s="20" t="s">
        <v>139</v>
      </c>
      <c r="E33" s="20" t="s">
        <v>287</v>
      </c>
      <c r="F33" s="20" t="s">
        <v>378</v>
      </c>
      <c r="G33" s="20">
        <v>18664397191</v>
      </c>
      <c r="H33" s="20" t="s">
        <v>289</v>
      </c>
      <c r="I33" s="20" t="s">
        <v>144</v>
      </c>
      <c r="J33" s="20" t="s">
        <v>46</v>
      </c>
      <c r="K33" s="20">
        <v>0.2</v>
      </c>
      <c r="L33" s="20" t="s">
        <v>379</v>
      </c>
      <c r="M33" s="20">
        <v>0.4</v>
      </c>
      <c r="N33" s="20" t="s">
        <v>380</v>
      </c>
      <c r="O33" s="20">
        <v>0.4</v>
      </c>
      <c r="P33" s="20" t="s">
        <v>380</v>
      </c>
      <c r="Q33" s="20">
        <v>0</v>
      </c>
      <c r="R33" s="20">
        <v>0</v>
      </c>
      <c r="S33" s="20">
        <v>0</v>
      </c>
      <c r="T33" s="20">
        <v>0</v>
      </c>
      <c r="U33" s="20">
        <v>0</v>
      </c>
      <c r="V33" s="20">
        <v>0</v>
      </c>
      <c r="W33" s="20">
        <v>6.2</v>
      </c>
      <c r="X33" s="20" t="s">
        <v>381</v>
      </c>
      <c r="Y33" s="20">
        <v>3.2</v>
      </c>
      <c r="Z33" s="20" t="s">
        <v>382</v>
      </c>
      <c r="AA33" s="20">
        <v>3.2</v>
      </c>
      <c r="AB33" s="20" t="s">
        <v>382</v>
      </c>
      <c r="AC33" s="20">
        <v>0.2</v>
      </c>
      <c r="AD33" s="20" t="s">
        <v>383</v>
      </c>
      <c r="AE33" s="20">
        <v>0</v>
      </c>
      <c r="AF33" s="20">
        <v>0</v>
      </c>
      <c r="AG33" s="20">
        <v>0</v>
      </c>
      <c r="AH33" s="20">
        <v>0</v>
      </c>
      <c r="AI33" s="20">
        <v>6.6</v>
      </c>
      <c r="AJ33" s="20">
        <v>3.6</v>
      </c>
      <c r="AK33" s="20">
        <v>3.6</v>
      </c>
      <c r="AL33" s="20"/>
      <c r="AM33" s="20" t="s">
        <v>174</v>
      </c>
      <c r="AN33" s="20" t="s">
        <v>296</v>
      </c>
      <c r="AO33" s="22" t="s">
        <v>79</v>
      </c>
    </row>
    <row r="34" s="4" customFormat="1" ht="409.5" spans="1:41">
      <c r="A34" s="20">
        <v>32</v>
      </c>
      <c r="B34" s="20" t="s">
        <v>384</v>
      </c>
      <c r="C34" s="20" t="s">
        <v>41</v>
      </c>
      <c r="D34" s="20" t="s">
        <v>139</v>
      </c>
      <c r="E34" s="20" t="s">
        <v>140</v>
      </c>
      <c r="F34" s="20" t="s">
        <v>385</v>
      </c>
      <c r="G34" s="20" t="s">
        <v>386</v>
      </c>
      <c r="H34" s="20" t="s">
        <v>266</v>
      </c>
      <c r="I34" s="20" t="s">
        <v>144</v>
      </c>
      <c r="J34" s="20" t="s">
        <v>46</v>
      </c>
      <c r="K34" s="20">
        <v>4</v>
      </c>
      <c r="L34" s="20" t="s">
        <v>387</v>
      </c>
      <c r="M34" s="20">
        <v>3</v>
      </c>
      <c r="N34" s="20" t="s">
        <v>388</v>
      </c>
      <c r="O34" s="20">
        <v>3</v>
      </c>
      <c r="P34" s="20" t="s">
        <v>388</v>
      </c>
      <c r="Q34" s="20"/>
      <c r="R34" s="20"/>
      <c r="S34" s="20"/>
      <c r="T34" s="20"/>
      <c r="U34" s="20"/>
      <c r="V34" s="20"/>
      <c r="W34" s="20">
        <v>0</v>
      </c>
      <c r="X34" s="20" t="s">
        <v>49</v>
      </c>
      <c r="Y34" s="20"/>
      <c r="Z34" s="20"/>
      <c r="AA34" s="20"/>
      <c r="AB34" s="20"/>
      <c r="AC34" s="20">
        <v>0.5</v>
      </c>
      <c r="AD34" s="20" t="s">
        <v>389</v>
      </c>
      <c r="AE34" s="20">
        <v>0.5</v>
      </c>
      <c r="AF34" s="20" t="s">
        <v>389</v>
      </c>
      <c r="AG34" s="20">
        <v>0.5</v>
      </c>
      <c r="AH34" s="20" t="s">
        <v>389</v>
      </c>
      <c r="AI34" s="20">
        <v>4.5</v>
      </c>
      <c r="AJ34" s="20">
        <f>AE34+Y34+M34</f>
        <v>3.5</v>
      </c>
      <c r="AK34" s="20">
        <f>AG34+AA34+O34</f>
        <v>3.5</v>
      </c>
      <c r="AL34" s="20" t="s">
        <v>390</v>
      </c>
      <c r="AM34" s="20" t="s">
        <v>151</v>
      </c>
      <c r="AN34" s="20" t="s">
        <v>152</v>
      </c>
      <c r="AO34" s="22" t="s">
        <v>79</v>
      </c>
    </row>
    <row r="35" s="4" customFormat="1" ht="124.9" spans="1:41">
      <c r="A35" s="20">
        <v>33</v>
      </c>
      <c r="B35" s="20">
        <v>20222145018</v>
      </c>
      <c r="C35" s="20" t="s">
        <v>41</v>
      </c>
      <c r="D35" s="20" t="s">
        <v>139</v>
      </c>
      <c r="E35" s="20" t="s">
        <v>167</v>
      </c>
      <c r="F35" s="20" t="s">
        <v>391</v>
      </c>
      <c r="G35" s="20">
        <v>19127371896</v>
      </c>
      <c r="H35" s="20" t="s">
        <v>392</v>
      </c>
      <c r="I35" s="20" t="s">
        <v>144</v>
      </c>
      <c r="J35" s="20" t="s">
        <v>46</v>
      </c>
      <c r="K35" s="20">
        <v>3.4</v>
      </c>
      <c r="L35" s="20" t="s">
        <v>393</v>
      </c>
      <c r="M35" s="20">
        <v>3.4</v>
      </c>
      <c r="N35" s="20" t="s">
        <v>393</v>
      </c>
      <c r="O35" s="20">
        <v>3.4</v>
      </c>
      <c r="P35" s="20" t="s">
        <v>393</v>
      </c>
      <c r="Q35" s="20"/>
      <c r="R35" s="20"/>
      <c r="S35" s="20"/>
      <c r="T35" s="20"/>
      <c r="U35" s="20">
        <v>0</v>
      </c>
      <c r="V35" s="20"/>
      <c r="W35" s="20">
        <v>0</v>
      </c>
      <c r="X35" s="20">
        <v>0</v>
      </c>
      <c r="Y35" s="20">
        <v>0</v>
      </c>
      <c r="Z35" s="20">
        <v>0</v>
      </c>
      <c r="AA35" s="20">
        <v>0</v>
      </c>
      <c r="AB35" s="20"/>
      <c r="AC35" s="20">
        <v>0</v>
      </c>
      <c r="AD35" s="20">
        <v>0</v>
      </c>
      <c r="AE35" s="20">
        <v>0</v>
      </c>
      <c r="AF35" s="20">
        <v>0</v>
      </c>
      <c r="AG35" s="20">
        <v>0</v>
      </c>
      <c r="AH35" s="20"/>
      <c r="AI35" s="20">
        <v>3.4</v>
      </c>
      <c r="AJ35" s="20">
        <v>3.4</v>
      </c>
      <c r="AK35" s="20">
        <v>3.4</v>
      </c>
      <c r="AL35" s="20"/>
      <c r="AM35" s="20" t="s">
        <v>173</v>
      </c>
      <c r="AN35" s="20" t="s">
        <v>174</v>
      </c>
      <c r="AO35" s="22" t="s">
        <v>79</v>
      </c>
    </row>
    <row r="36" s="4" customFormat="1" ht="277.15" spans="1:41">
      <c r="A36" s="20">
        <v>34</v>
      </c>
      <c r="B36" s="20">
        <v>20222047003</v>
      </c>
      <c r="C36" s="20" t="s">
        <v>54</v>
      </c>
      <c r="D36" s="20" t="s">
        <v>139</v>
      </c>
      <c r="E36" s="20" t="s">
        <v>248</v>
      </c>
      <c r="F36" s="20" t="s">
        <v>394</v>
      </c>
      <c r="G36" s="20">
        <v>15218200879</v>
      </c>
      <c r="H36" s="20" t="s">
        <v>395</v>
      </c>
      <c r="I36" s="20" t="s">
        <v>144</v>
      </c>
      <c r="J36" s="20" t="s">
        <v>46</v>
      </c>
      <c r="K36" s="20">
        <v>2.6</v>
      </c>
      <c r="L36" s="20" t="s">
        <v>396</v>
      </c>
      <c r="M36" s="20">
        <v>2.6</v>
      </c>
      <c r="N36" s="20" t="s">
        <v>396</v>
      </c>
      <c r="O36" s="20">
        <v>2.6</v>
      </c>
      <c r="P36" s="20" t="s">
        <v>396</v>
      </c>
      <c r="Q36" s="20">
        <v>0</v>
      </c>
      <c r="R36" s="20">
        <v>0</v>
      </c>
      <c r="S36" s="20">
        <v>0</v>
      </c>
      <c r="T36" s="20">
        <v>0</v>
      </c>
      <c r="U36" s="20"/>
      <c r="V36" s="20"/>
      <c r="W36" s="20">
        <v>0.8</v>
      </c>
      <c r="X36" s="20" t="s">
        <v>397</v>
      </c>
      <c r="Y36" s="20">
        <v>0.8</v>
      </c>
      <c r="Z36" s="20" t="s">
        <v>397</v>
      </c>
      <c r="AA36" s="20">
        <v>0.8</v>
      </c>
      <c r="AB36" s="20" t="s">
        <v>397</v>
      </c>
      <c r="AC36" s="20">
        <v>0</v>
      </c>
      <c r="AD36" s="20" t="s">
        <v>49</v>
      </c>
      <c r="AE36" s="20">
        <v>0</v>
      </c>
      <c r="AF36" s="20" t="s">
        <v>49</v>
      </c>
      <c r="AG36" s="20">
        <v>0</v>
      </c>
      <c r="AH36" s="20" t="s">
        <v>49</v>
      </c>
      <c r="AI36" s="20">
        <v>3.4</v>
      </c>
      <c r="AJ36" s="20">
        <f>M36+S36+Y36+AE36</f>
        <v>3.4</v>
      </c>
      <c r="AK36" s="20">
        <v>3.4</v>
      </c>
      <c r="AL36" s="20"/>
      <c r="AM36" s="20" t="s">
        <v>253</v>
      </c>
      <c r="AN36" s="20" t="s">
        <v>254</v>
      </c>
      <c r="AO36" s="22" t="s">
        <v>79</v>
      </c>
    </row>
    <row r="37" s="5" customFormat="1" ht="86.25" spans="1:41">
      <c r="A37" s="80">
        <v>35</v>
      </c>
      <c r="B37" s="80">
        <v>20222145060</v>
      </c>
      <c r="C37" s="80" t="s">
        <v>41</v>
      </c>
      <c r="D37" s="80" t="s">
        <v>139</v>
      </c>
      <c r="E37" s="80" t="s">
        <v>153</v>
      </c>
      <c r="F37" s="80" t="s">
        <v>398</v>
      </c>
      <c r="G37" s="80">
        <v>18993967995</v>
      </c>
      <c r="H37" s="80" t="s">
        <v>130</v>
      </c>
      <c r="I37" s="80" t="s">
        <v>144</v>
      </c>
      <c r="J37" s="80" t="s">
        <v>46</v>
      </c>
      <c r="K37" s="80">
        <v>2.5</v>
      </c>
      <c r="L37" s="80" t="s">
        <v>399</v>
      </c>
      <c r="M37" s="80">
        <v>2.2</v>
      </c>
      <c r="N37" s="80" t="s">
        <v>400</v>
      </c>
      <c r="O37" s="80">
        <v>2.5</v>
      </c>
      <c r="P37" s="80" t="s">
        <v>401</v>
      </c>
      <c r="Q37" s="80">
        <v>0</v>
      </c>
      <c r="R37" s="80">
        <v>0</v>
      </c>
      <c r="S37" s="80">
        <v>0</v>
      </c>
      <c r="T37" s="80"/>
      <c r="U37" s="80">
        <v>0</v>
      </c>
      <c r="V37" s="80"/>
      <c r="W37" s="80">
        <v>0.2</v>
      </c>
      <c r="X37" s="80" t="s">
        <v>402</v>
      </c>
      <c r="Y37" s="80">
        <v>0.2</v>
      </c>
      <c r="Z37" s="80"/>
      <c r="AA37" s="80">
        <v>0.2</v>
      </c>
      <c r="AB37" s="80"/>
      <c r="AC37" s="80">
        <v>0.2</v>
      </c>
      <c r="AD37" s="80" t="s">
        <v>403</v>
      </c>
      <c r="AE37" s="80">
        <v>0.2</v>
      </c>
      <c r="AF37" s="80"/>
      <c r="AG37" s="80">
        <v>0.2</v>
      </c>
      <c r="AH37" s="80"/>
      <c r="AI37" s="80">
        <v>2.9</v>
      </c>
      <c r="AJ37" s="80">
        <f>AE37+Y37+M37</f>
        <v>2.6</v>
      </c>
      <c r="AK37" s="80">
        <v>2.9</v>
      </c>
      <c r="AL37" s="80"/>
      <c r="AM37" s="80" t="s">
        <v>165</v>
      </c>
      <c r="AN37" s="80" t="s">
        <v>166</v>
      </c>
      <c r="AO37" s="84" t="s">
        <v>112</v>
      </c>
    </row>
    <row r="38" s="5" customFormat="1" ht="263.25" spans="1:41">
      <c r="A38" s="80">
        <v>36</v>
      </c>
      <c r="B38" s="80">
        <v>20222145039</v>
      </c>
      <c r="C38" s="80" t="s">
        <v>41</v>
      </c>
      <c r="D38" s="80" t="s">
        <v>139</v>
      </c>
      <c r="E38" s="80" t="s">
        <v>198</v>
      </c>
      <c r="F38" s="80" t="s">
        <v>404</v>
      </c>
      <c r="G38" s="80">
        <v>13265500752</v>
      </c>
      <c r="H38" s="80" t="s">
        <v>405</v>
      </c>
      <c r="I38" s="80" t="s">
        <v>144</v>
      </c>
      <c r="J38" s="80" t="s">
        <v>46</v>
      </c>
      <c r="K38" s="80">
        <v>2</v>
      </c>
      <c r="L38" s="80" t="s">
        <v>406</v>
      </c>
      <c r="M38" s="80">
        <v>2</v>
      </c>
      <c r="N38" s="80"/>
      <c r="O38" s="80">
        <v>2</v>
      </c>
      <c r="P38" s="80"/>
      <c r="Q38" s="80">
        <v>0</v>
      </c>
      <c r="R38" s="80"/>
      <c r="S38" s="80">
        <v>0</v>
      </c>
      <c r="T38" s="80"/>
      <c r="U38" s="80">
        <v>0</v>
      </c>
      <c r="V38" s="80"/>
      <c r="W38" s="80">
        <v>0.8</v>
      </c>
      <c r="X38" s="80" t="s">
        <v>407</v>
      </c>
      <c r="Y38" s="80">
        <v>0.8</v>
      </c>
      <c r="Z38" s="80"/>
      <c r="AA38" s="80">
        <v>0.8</v>
      </c>
      <c r="AB38" s="80"/>
      <c r="AC38" s="80">
        <v>0</v>
      </c>
      <c r="AD38" s="80"/>
      <c r="AE38" s="80">
        <v>0</v>
      </c>
      <c r="AF38" s="80"/>
      <c r="AG38" s="80">
        <v>0</v>
      </c>
      <c r="AH38" s="80"/>
      <c r="AI38" s="80"/>
      <c r="AJ38" s="80">
        <v>2.8</v>
      </c>
      <c r="AK38" s="80">
        <v>2.8</v>
      </c>
      <c r="AL38" s="80"/>
      <c r="AM38" s="80" t="s">
        <v>166</v>
      </c>
      <c r="AN38" s="80" t="s">
        <v>173</v>
      </c>
      <c r="AO38" s="84" t="s">
        <v>112</v>
      </c>
    </row>
    <row r="39" s="5" customFormat="1" ht="409.5" spans="1:41">
      <c r="A39" s="80">
        <v>37</v>
      </c>
      <c r="B39" s="80" t="s">
        <v>408</v>
      </c>
      <c r="C39" s="80" t="s">
        <v>41</v>
      </c>
      <c r="D39" s="80" t="s">
        <v>139</v>
      </c>
      <c r="E39" s="80" t="s">
        <v>140</v>
      </c>
      <c r="F39" s="85" t="s">
        <v>409</v>
      </c>
      <c r="G39" s="80" t="s">
        <v>410</v>
      </c>
      <c r="H39" s="80" t="s">
        <v>411</v>
      </c>
      <c r="I39" s="80" t="s">
        <v>144</v>
      </c>
      <c r="J39" s="80" t="s">
        <v>46</v>
      </c>
      <c r="K39" s="80" t="s">
        <v>412</v>
      </c>
      <c r="L39" s="80" t="s">
        <v>413</v>
      </c>
      <c r="M39" s="91">
        <v>1.4</v>
      </c>
      <c r="N39" s="91" t="s">
        <v>414</v>
      </c>
      <c r="O39" s="91">
        <v>1.6</v>
      </c>
      <c r="P39" s="91" t="s">
        <v>414</v>
      </c>
      <c r="Q39" s="80"/>
      <c r="R39" s="80"/>
      <c r="S39" s="92"/>
      <c r="T39" s="92"/>
      <c r="U39" s="82"/>
      <c r="V39" s="82"/>
      <c r="W39" s="106" t="s">
        <v>337</v>
      </c>
      <c r="X39" s="106" t="s">
        <v>415</v>
      </c>
      <c r="Y39" s="92">
        <v>0.6</v>
      </c>
      <c r="Z39" s="92" t="s">
        <v>415</v>
      </c>
      <c r="AA39" s="92">
        <v>0.6</v>
      </c>
      <c r="AB39" s="92" t="s">
        <v>415</v>
      </c>
      <c r="AC39" s="106" t="s">
        <v>416</v>
      </c>
      <c r="AD39" s="105" t="s">
        <v>417</v>
      </c>
      <c r="AE39" s="91">
        <v>0.6</v>
      </c>
      <c r="AF39" s="91" t="s">
        <v>418</v>
      </c>
      <c r="AG39" s="91">
        <v>0.6</v>
      </c>
      <c r="AH39" s="91" t="s">
        <v>418</v>
      </c>
      <c r="AI39" s="80" t="s">
        <v>190</v>
      </c>
      <c r="AJ39" s="91">
        <f>AE39+Y39+M39</f>
        <v>2.6</v>
      </c>
      <c r="AK39" s="80">
        <f>AG39+AA39+O39</f>
        <v>2.8</v>
      </c>
      <c r="AL39" s="121" t="s">
        <v>419</v>
      </c>
      <c r="AM39" s="80" t="s">
        <v>151</v>
      </c>
      <c r="AN39" s="80" t="s">
        <v>152</v>
      </c>
      <c r="AO39" s="84" t="s">
        <v>112</v>
      </c>
    </row>
    <row r="40" s="5" customFormat="1" ht="138.75" spans="1:41">
      <c r="A40" s="80">
        <v>38</v>
      </c>
      <c r="B40" s="80">
        <v>20222145064</v>
      </c>
      <c r="C40" s="80" t="s">
        <v>41</v>
      </c>
      <c r="D40" s="80" t="s">
        <v>139</v>
      </c>
      <c r="E40" s="80" t="s">
        <v>140</v>
      </c>
      <c r="F40" s="85" t="s">
        <v>420</v>
      </c>
      <c r="G40" s="80">
        <v>15874763246</v>
      </c>
      <c r="H40" s="80" t="s">
        <v>71</v>
      </c>
      <c r="I40" s="80" t="s">
        <v>144</v>
      </c>
      <c r="J40" s="80" t="s">
        <v>46</v>
      </c>
      <c r="K40" s="80">
        <v>2.4</v>
      </c>
      <c r="L40" s="80" t="s">
        <v>421</v>
      </c>
      <c r="M40" s="91">
        <v>2.6</v>
      </c>
      <c r="N40" s="91" t="s">
        <v>422</v>
      </c>
      <c r="O40" s="91">
        <v>2.6</v>
      </c>
      <c r="P40" s="91" t="s">
        <v>422</v>
      </c>
      <c r="Q40" s="80"/>
      <c r="R40" s="80"/>
      <c r="S40" s="92"/>
      <c r="T40" s="92"/>
      <c r="U40" s="82"/>
      <c r="V40" s="82"/>
      <c r="W40" s="106"/>
      <c r="X40" s="106"/>
      <c r="Y40" s="92"/>
      <c r="Z40" s="92"/>
      <c r="AA40" s="82"/>
      <c r="AB40" s="82"/>
      <c r="AC40" s="106">
        <v>0.2</v>
      </c>
      <c r="AD40" s="105" t="s">
        <v>423</v>
      </c>
      <c r="AE40" s="91">
        <v>0</v>
      </c>
      <c r="AF40" s="91"/>
      <c r="AG40" s="91"/>
      <c r="AH40" s="91"/>
      <c r="AI40" s="80">
        <v>2.6</v>
      </c>
      <c r="AJ40" s="91">
        <f>AE40+Y40+M40</f>
        <v>2.6</v>
      </c>
      <c r="AK40" s="80">
        <f>AG40+AA40+O40</f>
        <v>2.6</v>
      </c>
      <c r="AL40" s="80"/>
      <c r="AM40" s="80" t="s">
        <v>151</v>
      </c>
      <c r="AN40" s="80" t="s">
        <v>152</v>
      </c>
      <c r="AO40" s="84" t="s">
        <v>112</v>
      </c>
    </row>
    <row r="41" s="5" customFormat="1" ht="221.65" spans="1:41">
      <c r="A41" s="80">
        <v>39</v>
      </c>
      <c r="B41" s="80">
        <v>20222145045</v>
      </c>
      <c r="C41" s="80" t="s">
        <v>41</v>
      </c>
      <c r="D41" s="80" t="s">
        <v>139</v>
      </c>
      <c r="E41" s="80" t="s">
        <v>204</v>
      </c>
      <c r="F41" s="80" t="s">
        <v>424</v>
      </c>
      <c r="G41" s="80">
        <v>19927534420</v>
      </c>
      <c r="H41" s="80" t="s">
        <v>425</v>
      </c>
      <c r="I41" s="80" t="s">
        <v>144</v>
      </c>
      <c r="J41" s="80" t="s">
        <v>46</v>
      </c>
      <c r="K41" s="80">
        <v>2.5</v>
      </c>
      <c r="L41" s="80" t="s">
        <v>426</v>
      </c>
      <c r="M41" s="80">
        <v>2.3</v>
      </c>
      <c r="N41" s="80" t="s">
        <v>427</v>
      </c>
      <c r="O41" s="80">
        <v>2.3</v>
      </c>
      <c r="P41" s="80"/>
      <c r="Q41" s="80">
        <v>0</v>
      </c>
      <c r="R41" s="80" t="s">
        <v>49</v>
      </c>
      <c r="S41" s="80">
        <v>0</v>
      </c>
      <c r="T41" s="80" t="s">
        <v>49</v>
      </c>
      <c r="U41" s="80"/>
      <c r="V41" s="80"/>
      <c r="W41" s="80">
        <v>0</v>
      </c>
      <c r="X41" s="80">
        <v>0</v>
      </c>
      <c r="Y41" s="80">
        <v>0.2</v>
      </c>
      <c r="Z41" s="80" t="s">
        <v>428</v>
      </c>
      <c r="AA41" s="80">
        <v>0.2</v>
      </c>
      <c r="AB41" s="80"/>
      <c r="AC41" s="80">
        <v>0</v>
      </c>
      <c r="AD41" s="80">
        <v>0</v>
      </c>
      <c r="AE41" s="80">
        <v>0</v>
      </c>
      <c r="AF41" s="80">
        <v>0</v>
      </c>
      <c r="AG41" s="80"/>
      <c r="AH41" s="80"/>
      <c r="AI41" s="80">
        <v>2.5</v>
      </c>
      <c r="AJ41" s="80">
        <v>2.5</v>
      </c>
      <c r="AK41" s="80">
        <f>AG41+AA41+O41</f>
        <v>2.5</v>
      </c>
      <c r="AL41" s="80"/>
      <c r="AM41" s="80" t="s">
        <v>212</v>
      </c>
      <c r="AN41" s="80" t="s">
        <v>213</v>
      </c>
      <c r="AO41" s="84" t="s">
        <v>112</v>
      </c>
    </row>
    <row r="42" s="5" customFormat="1" ht="194.25" spans="1:41">
      <c r="A42" s="80">
        <v>40</v>
      </c>
      <c r="B42" s="80">
        <v>20222145052</v>
      </c>
      <c r="C42" s="80" t="s">
        <v>41</v>
      </c>
      <c r="D42" s="80" t="s">
        <v>139</v>
      </c>
      <c r="E42" s="80" t="s">
        <v>153</v>
      </c>
      <c r="F42" s="80" t="s">
        <v>429</v>
      </c>
      <c r="G42" s="80">
        <v>18475793107</v>
      </c>
      <c r="H42" s="80" t="s">
        <v>430</v>
      </c>
      <c r="I42" s="80" t="s">
        <v>144</v>
      </c>
      <c r="J42" s="80" t="s">
        <v>46</v>
      </c>
      <c r="K42" s="80">
        <v>0.8</v>
      </c>
      <c r="L42" s="80" t="s">
        <v>431</v>
      </c>
      <c r="M42" s="80">
        <v>1</v>
      </c>
      <c r="N42" s="80" t="s">
        <v>432</v>
      </c>
      <c r="O42" s="80">
        <v>1</v>
      </c>
      <c r="P42" s="80"/>
      <c r="Q42" s="80"/>
      <c r="R42" s="80"/>
      <c r="S42" s="80"/>
      <c r="T42" s="80"/>
      <c r="U42" s="80"/>
      <c r="V42" s="80"/>
      <c r="W42" s="80">
        <v>1</v>
      </c>
      <c r="X42" s="80" t="s">
        <v>433</v>
      </c>
      <c r="Y42" s="80">
        <v>0.8</v>
      </c>
      <c r="Z42" s="80"/>
      <c r="AA42" s="80">
        <v>0.8</v>
      </c>
      <c r="AB42" s="80"/>
      <c r="AC42" s="80">
        <v>0.6</v>
      </c>
      <c r="AD42" s="80" t="s">
        <v>434</v>
      </c>
      <c r="AE42" s="80"/>
      <c r="AF42" s="80"/>
      <c r="AG42" s="80">
        <v>0.6</v>
      </c>
      <c r="AH42" s="80"/>
      <c r="AI42" s="80">
        <f>AC42+W42+K42</f>
        <v>2.4</v>
      </c>
      <c r="AJ42" s="80">
        <f>AE42+Y42+M42</f>
        <v>1.8</v>
      </c>
      <c r="AK42" s="80">
        <v>2.4</v>
      </c>
      <c r="AL42" s="80"/>
      <c r="AM42" s="80" t="s">
        <v>165</v>
      </c>
      <c r="AN42" s="80" t="s">
        <v>166</v>
      </c>
      <c r="AO42" s="84" t="s">
        <v>112</v>
      </c>
    </row>
    <row r="43" s="5" customFormat="1" ht="409.5" spans="1:41">
      <c r="A43" s="80">
        <v>41</v>
      </c>
      <c r="B43" s="80">
        <v>20222145001</v>
      </c>
      <c r="C43" s="80" t="s">
        <v>41</v>
      </c>
      <c r="D43" s="80" t="s">
        <v>139</v>
      </c>
      <c r="E43" s="80" t="s">
        <v>248</v>
      </c>
      <c r="F43" s="80" t="s">
        <v>435</v>
      </c>
      <c r="G43" s="80">
        <v>13874237842</v>
      </c>
      <c r="H43" s="80" t="s">
        <v>119</v>
      </c>
      <c r="I43" s="80" t="s">
        <v>144</v>
      </c>
      <c r="J43" s="80" t="s">
        <v>46</v>
      </c>
      <c r="K43" s="80">
        <v>1</v>
      </c>
      <c r="L43" s="80" t="s">
        <v>436</v>
      </c>
      <c r="M43" s="80">
        <v>1</v>
      </c>
      <c r="N43" s="80" t="s">
        <v>436</v>
      </c>
      <c r="O43" s="80">
        <v>1</v>
      </c>
      <c r="P43" s="80" t="s">
        <v>436</v>
      </c>
      <c r="Q43" s="80">
        <v>0</v>
      </c>
      <c r="R43" s="80">
        <v>0</v>
      </c>
      <c r="S43" s="80">
        <v>0</v>
      </c>
      <c r="T43" s="80">
        <v>0</v>
      </c>
      <c r="U43" s="80"/>
      <c r="V43" s="80"/>
      <c r="W43" s="80">
        <v>0.4</v>
      </c>
      <c r="X43" s="80" t="s">
        <v>437</v>
      </c>
      <c r="Y43" s="80">
        <v>0.4</v>
      </c>
      <c r="Z43" s="80" t="s">
        <v>437</v>
      </c>
      <c r="AA43" s="80">
        <v>0.4</v>
      </c>
      <c r="AB43" s="80" t="s">
        <v>438</v>
      </c>
      <c r="AC43" s="80">
        <v>1</v>
      </c>
      <c r="AD43" s="80" t="s">
        <v>439</v>
      </c>
      <c r="AE43" s="80">
        <v>1</v>
      </c>
      <c r="AF43" s="80" t="s">
        <v>439</v>
      </c>
      <c r="AG43" s="80">
        <v>1</v>
      </c>
      <c r="AH43" s="80" t="s">
        <v>439</v>
      </c>
      <c r="AI43" s="80">
        <v>2.4</v>
      </c>
      <c r="AJ43" s="80">
        <f>M43+S43+Y43+AE43</f>
        <v>2.4</v>
      </c>
      <c r="AK43" s="80">
        <v>2.4</v>
      </c>
      <c r="AL43" s="80"/>
      <c r="AM43" s="80" t="s">
        <v>253</v>
      </c>
      <c r="AN43" s="80" t="s">
        <v>254</v>
      </c>
      <c r="AO43" s="84" t="s">
        <v>112</v>
      </c>
    </row>
    <row r="44" s="5" customFormat="1" ht="318.75" spans="1:41">
      <c r="A44" s="80">
        <v>42</v>
      </c>
      <c r="B44" s="80">
        <v>20222047008</v>
      </c>
      <c r="C44" s="80" t="s">
        <v>54</v>
      </c>
      <c r="D44" s="80" t="s">
        <v>139</v>
      </c>
      <c r="E44" s="80" t="s">
        <v>287</v>
      </c>
      <c r="F44" s="80" t="s">
        <v>440</v>
      </c>
      <c r="G44" s="80">
        <v>18019857697</v>
      </c>
      <c r="H44" s="80" t="s">
        <v>441</v>
      </c>
      <c r="I44" s="80" t="s">
        <v>144</v>
      </c>
      <c r="J44" s="80" t="s">
        <v>46</v>
      </c>
      <c r="K44" s="80">
        <v>0.9</v>
      </c>
      <c r="L44" s="80" t="s">
        <v>442</v>
      </c>
      <c r="M44" s="80">
        <v>0.9</v>
      </c>
      <c r="N44" s="80" t="s">
        <v>442</v>
      </c>
      <c r="O44" s="80">
        <v>0.9</v>
      </c>
      <c r="P44" s="80" t="s">
        <v>442</v>
      </c>
      <c r="Q44" s="80">
        <v>0</v>
      </c>
      <c r="R44" s="80" t="s">
        <v>49</v>
      </c>
      <c r="S44" s="80">
        <v>0</v>
      </c>
      <c r="T44" s="80" t="s">
        <v>49</v>
      </c>
      <c r="U44" s="80">
        <v>0</v>
      </c>
      <c r="V44" s="80" t="s">
        <v>49</v>
      </c>
      <c r="W44" s="80">
        <v>0.2</v>
      </c>
      <c r="X44" s="80" t="s">
        <v>443</v>
      </c>
      <c r="Y44" s="80">
        <v>0.2</v>
      </c>
      <c r="Z44" s="80" t="s">
        <v>443</v>
      </c>
      <c r="AA44" s="80">
        <v>0.2</v>
      </c>
      <c r="AB44" s="80" t="s">
        <v>443</v>
      </c>
      <c r="AC44" s="80">
        <v>1</v>
      </c>
      <c r="AD44" s="80" t="s">
        <v>444</v>
      </c>
      <c r="AE44" s="80">
        <v>1</v>
      </c>
      <c r="AF44" s="80" t="s">
        <v>444</v>
      </c>
      <c r="AG44" s="80">
        <v>1</v>
      </c>
      <c r="AH44" s="80" t="s">
        <v>444</v>
      </c>
      <c r="AI44" s="80">
        <v>2.1</v>
      </c>
      <c r="AJ44" s="80">
        <v>2.1</v>
      </c>
      <c r="AK44" s="80">
        <v>2.1</v>
      </c>
      <c r="AL44" s="80"/>
      <c r="AM44" s="80" t="s">
        <v>174</v>
      </c>
      <c r="AN44" s="80" t="s">
        <v>296</v>
      </c>
      <c r="AO44" s="84" t="s">
        <v>112</v>
      </c>
    </row>
    <row r="45" s="5" customFormat="1" ht="409.5" spans="1:41">
      <c r="A45" s="80">
        <v>43</v>
      </c>
      <c r="B45" s="80">
        <v>20222145047</v>
      </c>
      <c r="C45" s="80" t="s">
        <v>41</v>
      </c>
      <c r="D45" s="80" t="s">
        <v>139</v>
      </c>
      <c r="E45" s="80" t="s">
        <v>287</v>
      </c>
      <c r="F45" s="80" t="s">
        <v>445</v>
      </c>
      <c r="G45" s="80">
        <v>13977325970</v>
      </c>
      <c r="H45" s="80" t="s">
        <v>441</v>
      </c>
      <c r="I45" s="80" t="s">
        <v>144</v>
      </c>
      <c r="J45" s="80" t="s">
        <v>46</v>
      </c>
      <c r="K45" s="80">
        <v>1</v>
      </c>
      <c r="L45" s="80" t="s">
        <v>446</v>
      </c>
      <c r="M45" s="80">
        <v>1</v>
      </c>
      <c r="N45" s="80" t="s">
        <v>446</v>
      </c>
      <c r="O45" s="80">
        <v>1</v>
      </c>
      <c r="P45" s="80" t="s">
        <v>446</v>
      </c>
      <c r="Q45" s="80">
        <v>0</v>
      </c>
      <c r="R45" s="80" t="s">
        <v>49</v>
      </c>
      <c r="S45" s="80">
        <v>0</v>
      </c>
      <c r="T45" s="80" t="s">
        <v>49</v>
      </c>
      <c r="U45" s="80">
        <v>0</v>
      </c>
      <c r="V45" s="80" t="s">
        <v>49</v>
      </c>
      <c r="W45" s="80">
        <v>0.6</v>
      </c>
      <c r="X45" s="80" t="s">
        <v>447</v>
      </c>
      <c r="Y45" s="80">
        <v>0.6</v>
      </c>
      <c r="Z45" s="80" t="s">
        <v>447</v>
      </c>
      <c r="AA45" s="80">
        <v>0.4</v>
      </c>
      <c r="AB45" s="80" t="s">
        <v>448</v>
      </c>
      <c r="AC45" s="80">
        <v>0.5</v>
      </c>
      <c r="AD45" s="80" t="s">
        <v>449</v>
      </c>
      <c r="AE45" s="80">
        <v>0.4</v>
      </c>
      <c r="AF45" s="80" t="s">
        <v>450</v>
      </c>
      <c r="AG45" s="80">
        <v>0.4</v>
      </c>
      <c r="AH45" s="80" t="s">
        <v>450</v>
      </c>
      <c r="AI45" s="80">
        <v>2.1</v>
      </c>
      <c r="AJ45" s="80">
        <v>2</v>
      </c>
      <c r="AK45" s="80">
        <v>1.9</v>
      </c>
      <c r="AL45" s="80" t="s">
        <v>451</v>
      </c>
      <c r="AM45" s="80" t="s">
        <v>174</v>
      </c>
      <c r="AN45" s="80" t="s">
        <v>296</v>
      </c>
      <c r="AO45" s="84" t="s">
        <v>112</v>
      </c>
    </row>
    <row r="46" s="5" customFormat="1" ht="332.65" spans="1:41">
      <c r="A46" s="80">
        <v>44</v>
      </c>
      <c r="B46" s="80">
        <v>20222145011</v>
      </c>
      <c r="C46" s="80" t="s">
        <v>41</v>
      </c>
      <c r="D46" s="80" t="s">
        <v>139</v>
      </c>
      <c r="E46" s="80" t="s">
        <v>167</v>
      </c>
      <c r="F46" s="80" t="s">
        <v>452</v>
      </c>
      <c r="G46" s="80">
        <v>18026282269</v>
      </c>
      <c r="H46" s="80" t="s">
        <v>453</v>
      </c>
      <c r="I46" s="80" t="s">
        <v>144</v>
      </c>
      <c r="J46" s="80" t="s">
        <v>46</v>
      </c>
      <c r="K46" s="80">
        <v>0.8</v>
      </c>
      <c r="L46" s="80" t="s">
        <v>454</v>
      </c>
      <c r="M46" s="80">
        <v>0.8</v>
      </c>
      <c r="N46" s="80" t="s">
        <v>454</v>
      </c>
      <c r="O46" s="80">
        <v>0.8</v>
      </c>
      <c r="P46" s="80" t="s">
        <v>454</v>
      </c>
      <c r="Q46" s="80"/>
      <c r="R46" s="80"/>
      <c r="S46" s="80"/>
      <c r="T46" s="80"/>
      <c r="U46" s="80"/>
      <c r="V46" s="80"/>
      <c r="W46" s="80">
        <v>0.6</v>
      </c>
      <c r="X46" s="80" t="s">
        <v>455</v>
      </c>
      <c r="Y46" s="80">
        <v>0.6</v>
      </c>
      <c r="Z46" s="80" t="s">
        <v>455</v>
      </c>
      <c r="AA46" s="80">
        <v>0.6</v>
      </c>
      <c r="AB46" s="80" t="s">
        <v>455</v>
      </c>
      <c r="AC46" s="80">
        <v>0.4</v>
      </c>
      <c r="AD46" s="80" t="s">
        <v>456</v>
      </c>
      <c r="AE46" s="80">
        <v>0.4</v>
      </c>
      <c r="AF46" s="80" t="s">
        <v>456</v>
      </c>
      <c r="AG46" s="80">
        <v>0.4</v>
      </c>
      <c r="AH46" s="80" t="s">
        <v>456</v>
      </c>
      <c r="AI46" s="80">
        <v>1.8</v>
      </c>
      <c r="AJ46" s="80">
        <v>1.8</v>
      </c>
      <c r="AK46" s="80">
        <v>1.8</v>
      </c>
      <c r="AL46" s="80"/>
      <c r="AM46" s="80" t="s">
        <v>173</v>
      </c>
      <c r="AN46" s="80" t="s">
        <v>174</v>
      </c>
      <c r="AO46" s="84" t="s">
        <v>112</v>
      </c>
    </row>
    <row r="47" s="5" customFormat="1" ht="207.75" spans="1:41">
      <c r="A47" s="80">
        <v>45</v>
      </c>
      <c r="B47" s="80">
        <v>20222145024</v>
      </c>
      <c r="C47" s="80" t="s">
        <v>41</v>
      </c>
      <c r="D47" s="80" t="s">
        <v>139</v>
      </c>
      <c r="E47" s="80" t="s">
        <v>248</v>
      </c>
      <c r="F47" s="80" t="s">
        <v>457</v>
      </c>
      <c r="G47" s="80">
        <v>19927533749</v>
      </c>
      <c r="H47" s="80" t="s">
        <v>458</v>
      </c>
      <c r="I47" s="80" t="s">
        <v>144</v>
      </c>
      <c r="J47" s="80" t="s">
        <v>46</v>
      </c>
      <c r="K47" s="80">
        <v>1.1</v>
      </c>
      <c r="L47" s="80" t="s">
        <v>459</v>
      </c>
      <c r="M47" s="80">
        <v>1.1</v>
      </c>
      <c r="N47" s="80" t="s">
        <v>459</v>
      </c>
      <c r="O47" s="80">
        <v>1.1</v>
      </c>
      <c r="P47" s="80" t="s">
        <v>459</v>
      </c>
      <c r="Q47" s="80">
        <v>0</v>
      </c>
      <c r="R47" s="80">
        <v>0</v>
      </c>
      <c r="S47" s="80">
        <v>0</v>
      </c>
      <c r="T47" s="80">
        <v>0</v>
      </c>
      <c r="U47" s="80"/>
      <c r="V47" s="80"/>
      <c r="W47" s="80">
        <v>0.2</v>
      </c>
      <c r="X47" s="80" t="s">
        <v>460</v>
      </c>
      <c r="Y47" s="80">
        <v>0.2</v>
      </c>
      <c r="Z47" s="80" t="s">
        <v>460</v>
      </c>
      <c r="AA47" s="80">
        <v>0.2</v>
      </c>
      <c r="AB47" s="80" t="s">
        <v>460</v>
      </c>
      <c r="AC47" s="80">
        <v>0.4</v>
      </c>
      <c r="AD47" s="80" t="s">
        <v>461</v>
      </c>
      <c r="AE47" s="80">
        <v>0.4</v>
      </c>
      <c r="AF47" s="80" t="s">
        <v>461</v>
      </c>
      <c r="AG47" s="80">
        <v>0.4</v>
      </c>
      <c r="AH47" s="80" t="s">
        <v>461</v>
      </c>
      <c r="AI47" s="80">
        <v>1.7</v>
      </c>
      <c r="AJ47" s="80">
        <f>M47+S47+Y47+AE47</f>
        <v>1.7</v>
      </c>
      <c r="AK47" s="80">
        <v>1.7</v>
      </c>
      <c r="AL47" s="80"/>
      <c r="AM47" s="80" t="s">
        <v>253</v>
      </c>
      <c r="AN47" s="80" t="s">
        <v>254</v>
      </c>
      <c r="AO47" s="84" t="s">
        <v>112</v>
      </c>
    </row>
    <row r="48" s="5" customFormat="1" ht="194.25" spans="1:41">
      <c r="A48" s="80">
        <v>46</v>
      </c>
      <c r="B48" s="80">
        <v>20222145007</v>
      </c>
      <c r="C48" s="80" t="s">
        <v>41</v>
      </c>
      <c r="D48" s="80" t="s">
        <v>139</v>
      </c>
      <c r="E48" s="80" t="s">
        <v>167</v>
      </c>
      <c r="F48" s="80" t="s">
        <v>462</v>
      </c>
      <c r="G48" s="80">
        <v>16676302960</v>
      </c>
      <c r="H48" s="80" t="s">
        <v>463</v>
      </c>
      <c r="I48" s="80" t="s">
        <v>144</v>
      </c>
      <c r="J48" s="80" t="s">
        <v>46</v>
      </c>
      <c r="K48" s="80">
        <v>0.4</v>
      </c>
      <c r="L48" s="80" t="s">
        <v>464</v>
      </c>
      <c r="M48" s="80">
        <v>0.4</v>
      </c>
      <c r="N48" s="80" t="s">
        <v>464</v>
      </c>
      <c r="O48" s="80">
        <v>0.4</v>
      </c>
      <c r="P48" s="80" t="s">
        <v>464</v>
      </c>
      <c r="Q48" s="80"/>
      <c r="R48" s="80"/>
      <c r="S48" s="80"/>
      <c r="T48" s="80"/>
      <c r="U48" s="80"/>
      <c r="V48" s="80"/>
      <c r="W48" s="80"/>
      <c r="X48" s="80"/>
      <c r="Y48" s="80"/>
      <c r="Z48" s="80"/>
      <c r="AA48" s="80"/>
      <c r="AB48" s="80"/>
      <c r="AC48" s="80">
        <v>1.2</v>
      </c>
      <c r="AD48" s="80" t="s">
        <v>465</v>
      </c>
      <c r="AE48" s="80">
        <v>1.2</v>
      </c>
      <c r="AF48" s="80" t="s">
        <v>465</v>
      </c>
      <c r="AG48" s="80">
        <v>1.2</v>
      </c>
      <c r="AH48" s="80" t="s">
        <v>465</v>
      </c>
      <c r="AI48" s="80">
        <v>1.6</v>
      </c>
      <c r="AJ48" s="80">
        <v>1.6</v>
      </c>
      <c r="AK48" s="80">
        <v>1.5</v>
      </c>
      <c r="AL48" s="80" t="s">
        <v>377</v>
      </c>
      <c r="AM48" s="80" t="s">
        <v>173</v>
      </c>
      <c r="AN48" s="80" t="s">
        <v>174</v>
      </c>
      <c r="AO48" s="84" t="s">
        <v>112</v>
      </c>
    </row>
    <row r="49" s="5" customFormat="1" ht="263.25" spans="1:41">
      <c r="A49" s="80">
        <v>47</v>
      </c>
      <c r="B49" s="80">
        <v>20222145038</v>
      </c>
      <c r="C49" s="80" t="s">
        <v>41</v>
      </c>
      <c r="D49" s="80" t="s">
        <v>139</v>
      </c>
      <c r="E49" s="80" t="s">
        <v>198</v>
      </c>
      <c r="F49" s="80" t="s">
        <v>466</v>
      </c>
      <c r="G49" s="80">
        <v>17630706703</v>
      </c>
      <c r="H49" s="80" t="s">
        <v>467</v>
      </c>
      <c r="I49" s="80" t="s">
        <v>144</v>
      </c>
      <c r="J49" s="80" t="s">
        <v>46</v>
      </c>
      <c r="K49" s="80">
        <v>1.2</v>
      </c>
      <c r="L49" s="80" t="s">
        <v>468</v>
      </c>
      <c r="M49" s="80">
        <v>1.2</v>
      </c>
      <c r="N49" s="80"/>
      <c r="O49" s="80">
        <v>1.2</v>
      </c>
      <c r="P49" s="80"/>
      <c r="Q49" s="80">
        <v>0</v>
      </c>
      <c r="R49" s="80"/>
      <c r="S49" s="80">
        <v>0</v>
      </c>
      <c r="T49" s="80"/>
      <c r="U49" s="80">
        <v>0</v>
      </c>
      <c r="V49" s="80"/>
      <c r="W49" s="80">
        <v>0</v>
      </c>
      <c r="X49" s="80"/>
      <c r="Y49" s="80">
        <v>0</v>
      </c>
      <c r="Z49" s="80"/>
      <c r="AA49" s="80">
        <v>0</v>
      </c>
      <c r="AB49" s="80"/>
      <c r="AC49" s="80">
        <v>0.2</v>
      </c>
      <c r="AD49" s="80" t="s">
        <v>469</v>
      </c>
      <c r="AE49" s="80">
        <v>0.2</v>
      </c>
      <c r="AF49" s="80"/>
      <c r="AG49" s="80">
        <v>0.2</v>
      </c>
      <c r="AH49" s="80"/>
      <c r="AI49" s="80"/>
      <c r="AJ49" s="80">
        <v>1.4</v>
      </c>
      <c r="AK49" s="80">
        <v>1.4</v>
      </c>
      <c r="AL49" s="80"/>
      <c r="AM49" s="80" t="s">
        <v>166</v>
      </c>
      <c r="AN49" s="80" t="s">
        <v>173</v>
      </c>
      <c r="AO49" s="84" t="s">
        <v>112</v>
      </c>
    </row>
    <row r="50" s="5" customFormat="1" ht="304.9" spans="1:41">
      <c r="A50" s="80">
        <v>48</v>
      </c>
      <c r="B50" s="80">
        <v>20222145030</v>
      </c>
      <c r="C50" s="80" t="s">
        <v>41</v>
      </c>
      <c r="D50" s="80" t="s">
        <v>139</v>
      </c>
      <c r="E50" s="80" t="s">
        <v>248</v>
      </c>
      <c r="F50" s="80" t="s">
        <v>470</v>
      </c>
      <c r="G50" s="80">
        <v>13937354995</v>
      </c>
      <c r="H50" s="80" t="s">
        <v>298</v>
      </c>
      <c r="I50" s="80" t="s">
        <v>144</v>
      </c>
      <c r="J50" s="80" t="s">
        <v>46</v>
      </c>
      <c r="K50" s="80">
        <v>1</v>
      </c>
      <c r="L50" s="80" t="s">
        <v>471</v>
      </c>
      <c r="M50" s="80">
        <v>0.6</v>
      </c>
      <c r="N50" s="80" t="s">
        <v>472</v>
      </c>
      <c r="O50" s="80">
        <v>0.6</v>
      </c>
      <c r="P50" s="80" t="s">
        <v>472</v>
      </c>
      <c r="Q50" s="80">
        <v>0</v>
      </c>
      <c r="R50" s="80">
        <v>0</v>
      </c>
      <c r="S50" s="80">
        <v>0</v>
      </c>
      <c r="T50" s="80">
        <v>0</v>
      </c>
      <c r="U50" s="80"/>
      <c r="V50" s="80"/>
      <c r="W50" s="80">
        <v>0.2</v>
      </c>
      <c r="X50" s="80" t="s">
        <v>473</v>
      </c>
      <c r="Y50" s="80">
        <v>0.2</v>
      </c>
      <c r="Z50" s="80" t="s">
        <v>473</v>
      </c>
      <c r="AA50" s="80">
        <v>0.2</v>
      </c>
      <c r="AB50" s="80" t="s">
        <v>473</v>
      </c>
      <c r="AC50" s="80">
        <v>0.3</v>
      </c>
      <c r="AD50" s="80" t="s">
        <v>474</v>
      </c>
      <c r="AE50" s="80">
        <v>0.6</v>
      </c>
      <c r="AF50" s="80" t="s">
        <v>475</v>
      </c>
      <c r="AG50" s="80">
        <v>0.6</v>
      </c>
      <c r="AH50" s="80" t="s">
        <v>476</v>
      </c>
      <c r="AI50" s="80">
        <v>1.5</v>
      </c>
      <c r="AJ50" s="80">
        <f>M50+S50+Y50+AE50</f>
        <v>1.4</v>
      </c>
      <c r="AK50" s="80">
        <v>1.4</v>
      </c>
      <c r="AL50" s="80" t="s">
        <v>477</v>
      </c>
      <c r="AM50" s="80" t="s">
        <v>253</v>
      </c>
      <c r="AN50" s="80" t="s">
        <v>254</v>
      </c>
      <c r="AO50" s="84" t="s">
        <v>112</v>
      </c>
    </row>
    <row r="51" s="5" customFormat="1" ht="346.5" spans="1:41">
      <c r="A51" s="80">
        <v>49</v>
      </c>
      <c r="B51" s="80">
        <v>20222047002</v>
      </c>
      <c r="C51" s="80" t="s">
        <v>54</v>
      </c>
      <c r="D51" s="80" t="s">
        <v>139</v>
      </c>
      <c r="E51" s="80" t="s">
        <v>175</v>
      </c>
      <c r="F51" s="80" t="s">
        <v>478</v>
      </c>
      <c r="G51" s="80">
        <v>1787673828</v>
      </c>
      <c r="H51" s="80" t="s">
        <v>479</v>
      </c>
      <c r="I51" s="80" t="s">
        <v>144</v>
      </c>
      <c r="J51" s="80" t="s">
        <v>46</v>
      </c>
      <c r="K51" s="80">
        <v>0.5</v>
      </c>
      <c r="L51" s="80" t="s">
        <v>480</v>
      </c>
      <c r="M51" s="80">
        <v>0.5</v>
      </c>
      <c r="N51" s="80" t="s">
        <v>480</v>
      </c>
      <c r="O51" s="80">
        <v>0.5</v>
      </c>
      <c r="P51" s="80" t="s">
        <v>480</v>
      </c>
      <c r="Q51" s="80">
        <v>0</v>
      </c>
      <c r="R51" s="80" t="s">
        <v>49</v>
      </c>
      <c r="S51" s="80">
        <v>0</v>
      </c>
      <c r="T51" s="80" t="s">
        <v>49</v>
      </c>
      <c r="U51" s="80">
        <v>0</v>
      </c>
      <c r="V51" s="80" t="s">
        <v>49</v>
      </c>
      <c r="W51" s="80">
        <v>0.7</v>
      </c>
      <c r="X51" s="80" t="s">
        <v>481</v>
      </c>
      <c r="Y51" s="80">
        <v>0.6</v>
      </c>
      <c r="Z51" s="80" t="s">
        <v>482</v>
      </c>
      <c r="AA51" s="80">
        <v>0.6</v>
      </c>
      <c r="AB51" s="80" t="s">
        <v>483</v>
      </c>
      <c r="AC51" s="80">
        <v>0.2</v>
      </c>
      <c r="AD51" s="80" t="s">
        <v>484</v>
      </c>
      <c r="AE51" s="80">
        <v>0.2</v>
      </c>
      <c r="AF51" s="80" t="s">
        <v>485</v>
      </c>
      <c r="AG51" s="80">
        <v>0.2</v>
      </c>
      <c r="AH51" s="80" t="s">
        <v>485</v>
      </c>
      <c r="AI51" s="80">
        <v>1.4</v>
      </c>
      <c r="AJ51" s="80">
        <f>SUM(M51,Y51,AE51)</f>
        <v>1.3</v>
      </c>
      <c r="AK51" s="80">
        <v>1.3</v>
      </c>
      <c r="AL51" s="80" t="s">
        <v>486</v>
      </c>
      <c r="AM51" s="80" t="s">
        <v>186</v>
      </c>
      <c r="AN51" s="80" t="s">
        <v>187</v>
      </c>
      <c r="AO51" s="84" t="s">
        <v>112</v>
      </c>
    </row>
    <row r="52" s="5" customFormat="1" ht="249.4" spans="1:41">
      <c r="A52" s="80">
        <v>50</v>
      </c>
      <c r="B52" s="80">
        <v>20222145035</v>
      </c>
      <c r="C52" s="80" t="s">
        <v>41</v>
      </c>
      <c r="D52" s="80" t="s">
        <v>139</v>
      </c>
      <c r="E52" s="80" t="s">
        <v>204</v>
      </c>
      <c r="F52" s="80" t="s">
        <v>487</v>
      </c>
      <c r="G52" s="80">
        <v>19973848053</v>
      </c>
      <c r="H52" s="80" t="s">
        <v>425</v>
      </c>
      <c r="I52" s="80" t="s">
        <v>144</v>
      </c>
      <c r="J52" s="80" t="s">
        <v>46</v>
      </c>
      <c r="K52" s="80">
        <v>0.6</v>
      </c>
      <c r="L52" s="80" t="s">
        <v>488</v>
      </c>
      <c r="M52" s="80">
        <v>0.7</v>
      </c>
      <c r="N52" s="80" t="s">
        <v>489</v>
      </c>
      <c r="O52" s="80">
        <v>0.6</v>
      </c>
      <c r="P52" s="80" t="s">
        <v>490</v>
      </c>
      <c r="Q52" s="80">
        <v>0</v>
      </c>
      <c r="R52" s="80" t="s">
        <v>49</v>
      </c>
      <c r="S52" s="80">
        <v>0</v>
      </c>
      <c r="T52" s="80" t="s">
        <v>49</v>
      </c>
      <c r="U52" s="80"/>
      <c r="V52" s="80"/>
      <c r="W52" s="80">
        <v>0.4</v>
      </c>
      <c r="X52" s="80" t="s">
        <v>491</v>
      </c>
      <c r="Y52" s="80">
        <v>0.4</v>
      </c>
      <c r="Z52" s="80"/>
      <c r="AA52" s="80">
        <v>0.4</v>
      </c>
      <c r="AB52" s="80"/>
      <c r="AC52" s="80">
        <v>0.2</v>
      </c>
      <c r="AD52" s="80" t="s">
        <v>492</v>
      </c>
      <c r="AE52" s="80">
        <v>0.2</v>
      </c>
      <c r="AF52" s="80" t="s">
        <v>492</v>
      </c>
      <c r="AG52" s="80">
        <v>0.2</v>
      </c>
      <c r="AH52" s="80"/>
      <c r="AI52" s="80">
        <v>1.3</v>
      </c>
      <c r="AJ52" s="80">
        <v>1.3</v>
      </c>
      <c r="AK52" s="80">
        <f>AG52+AA52+O52</f>
        <v>1.2</v>
      </c>
      <c r="AL52" s="80"/>
      <c r="AM52" s="80" t="s">
        <v>212</v>
      </c>
      <c r="AN52" s="80" t="s">
        <v>213</v>
      </c>
      <c r="AO52" s="84" t="s">
        <v>112</v>
      </c>
    </row>
    <row r="53" s="5" customFormat="1" ht="83.25" spans="1:41">
      <c r="A53" s="80">
        <v>51</v>
      </c>
      <c r="B53" s="80">
        <v>20222145058</v>
      </c>
      <c r="C53" s="80" t="s">
        <v>41</v>
      </c>
      <c r="D53" s="80" t="s">
        <v>139</v>
      </c>
      <c r="E53" s="80" t="s">
        <v>175</v>
      </c>
      <c r="F53" s="80" t="s">
        <v>493</v>
      </c>
      <c r="G53" s="80">
        <v>18319409123</v>
      </c>
      <c r="H53" s="80" t="s">
        <v>494</v>
      </c>
      <c r="I53" s="80" t="s">
        <v>144</v>
      </c>
      <c r="J53" s="80" t="s">
        <v>46</v>
      </c>
      <c r="K53" s="80">
        <v>0.8</v>
      </c>
      <c r="L53" s="80" t="s">
        <v>495</v>
      </c>
      <c r="M53" s="80">
        <v>0.8</v>
      </c>
      <c r="N53" s="80" t="s">
        <v>495</v>
      </c>
      <c r="O53" s="80">
        <v>0.8</v>
      </c>
      <c r="P53" s="80" t="s">
        <v>495</v>
      </c>
      <c r="Q53" s="80">
        <v>0</v>
      </c>
      <c r="R53" s="80" t="s">
        <v>49</v>
      </c>
      <c r="S53" s="80">
        <v>0</v>
      </c>
      <c r="T53" s="80" t="s">
        <v>49</v>
      </c>
      <c r="U53" s="80">
        <v>0</v>
      </c>
      <c r="V53" s="80" t="s">
        <v>49</v>
      </c>
      <c r="W53" s="80">
        <v>0.2</v>
      </c>
      <c r="X53" s="80" t="s">
        <v>496</v>
      </c>
      <c r="Y53" s="80">
        <v>0.2</v>
      </c>
      <c r="Z53" s="80" t="s">
        <v>496</v>
      </c>
      <c r="AA53" s="80">
        <v>0.2</v>
      </c>
      <c r="AB53" s="80" t="s">
        <v>496</v>
      </c>
      <c r="AC53" s="80">
        <v>0.2</v>
      </c>
      <c r="AD53" s="80" t="s">
        <v>497</v>
      </c>
      <c r="AE53" s="80">
        <v>0.2</v>
      </c>
      <c r="AF53" s="80" t="s">
        <v>498</v>
      </c>
      <c r="AG53" s="80">
        <v>0.2</v>
      </c>
      <c r="AH53" s="80" t="s">
        <v>498</v>
      </c>
      <c r="AI53" s="80">
        <v>1.2</v>
      </c>
      <c r="AJ53" s="80">
        <f>SUM(M53,Y53,AE53)</f>
        <v>1.2</v>
      </c>
      <c r="AK53" s="80">
        <v>1.2</v>
      </c>
      <c r="AL53" s="80"/>
      <c r="AM53" s="80" t="s">
        <v>186</v>
      </c>
      <c r="AN53" s="80" t="s">
        <v>187</v>
      </c>
      <c r="AO53" s="84" t="s">
        <v>112</v>
      </c>
    </row>
    <row r="54" s="5" customFormat="1" ht="41.65" spans="1:41">
      <c r="A54" s="80">
        <v>52</v>
      </c>
      <c r="B54" s="80">
        <v>20222145015</v>
      </c>
      <c r="C54" s="80" t="s">
        <v>41</v>
      </c>
      <c r="D54" s="80" t="s">
        <v>139</v>
      </c>
      <c r="E54" s="80" t="s">
        <v>140</v>
      </c>
      <c r="F54" s="80" t="s">
        <v>499</v>
      </c>
      <c r="G54" s="80">
        <v>15773259562</v>
      </c>
      <c r="H54" s="80" t="s">
        <v>143</v>
      </c>
      <c r="I54" s="80" t="s">
        <v>144</v>
      </c>
      <c r="J54" s="80" t="s">
        <v>46</v>
      </c>
      <c r="K54" s="80">
        <v>0.3</v>
      </c>
      <c r="L54" s="80" t="s">
        <v>500</v>
      </c>
      <c r="M54" s="91">
        <v>0.5</v>
      </c>
      <c r="N54" s="91" t="s">
        <v>501</v>
      </c>
      <c r="O54" s="91">
        <v>0.5</v>
      </c>
      <c r="P54" s="91" t="s">
        <v>502</v>
      </c>
      <c r="Q54" s="80"/>
      <c r="R54" s="80"/>
      <c r="S54" s="92"/>
      <c r="T54" s="92"/>
      <c r="U54" s="82"/>
      <c r="V54" s="82"/>
      <c r="W54" s="106">
        <v>0.2</v>
      </c>
      <c r="X54" s="106" t="s">
        <v>503</v>
      </c>
      <c r="Y54" s="92">
        <v>0.2</v>
      </c>
      <c r="Z54" s="92" t="s">
        <v>503</v>
      </c>
      <c r="AA54" s="92">
        <v>0.2</v>
      </c>
      <c r="AB54" s="92" t="s">
        <v>503</v>
      </c>
      <c r="AC54" s="106">
        <v>0.2</v>
      </c>
      <c r="AD54" s="105" t="s">
        <v>504</v>
      </c>
      <c r="AE54" s="91">
        <v>0</v>
      </c>
      <c r="AF54" s="91"/>
      <c r="AG54" s="91"/>
      <c r="AH54" s="91"/>
      <c r="AI54" s="80">
        <v>0.7</v>
      </c>
      <c r="AJ54" s="91">
        <f>AE54+Y54+M54</f>
        <v>0.7</v>
      </c>
      <c r="AK54" s="80">
        <f>AG54+AA54+O54</f>
        <v>0.7</v>
      </c>
      <c r="AL54" s="80"/>
      <c r="AM54" s="80" t="s">
        <v>151</v>
      </c>
      <c r="AN54" s="80" t="s">
        <v>152</v>
      </c>
      <c r="AO54" s="84" t="s">
        <v>112</v>
      </c>
    </row>
    <row r="55" s="5" customFormat="1" ht="152.65" spans="1:41">
      <c r="A55" s="80">
        <v>53</v>
      </c>
      <c r="B55" s="80">
        <v>20222145037</v>
      </c>
      <c r="C55" s="80" t="s">
        <v>41</v>
      </c>
      <c r="D55" s="80" t="s">
        <v>139</v>
      </c>
      <c r="E55" s="80" t="s">
        <v>204</v>
      </c>
      <c r="F55" s="80" t="s">
        <v>505</v>
      </c>
      <c r="G55" s="80">
        <v>15174478783</v>
      </c>
      <c r="H55" s="80" t="s">
        <v>506</v>
      </c>
      <c r="I55" s="80" t="s">
        <v>144</v>
      </c>
      <c r="J55" s="80" t="s">
        <v>46</v>
      </c>
      <c r="K55" s="80">
        <v>0</v>
      </c>
      <c r="L55" s="80" t="s">
        <v>49</v>
      </c>
      <c r="M55" s="80">
        <v>0</v>
      </c>
      <c r="N55" s="80" t="s">
        <v>49</v>
      </c>
      <c r="O55" s="80"/>
      <c r="P55" s="80"/>
      <c r="Q55" s="80">
        <v>0</v>
      </c>
      <c r="R55" s="80" t="s">
        <v>49</v>
      </c>
      <c r="S55" s="80">
        <v>0</v>
      </c>
      <c r="T55" s="80" t="s">
        <v>49</v>
      </c>
      <c r="U55" s="80"/>
      <c r="V55" s="80"/>
      <c r="W55" s="80">
        <v>0</v>
      </c>
      <c r="X55" s="80" t="s">
        <v>49</v>
      </c>
      <c r="Y55" s="80">
        <v>0</v>
      </c>
      <c r="Z55" s="80" t="s">
        <v>49</v>
      </c>
      <c r="AA55" s="80"/>
      <c r="AB55" s="80"/>
      <c r="AC55" s="80">
        <v>0.4</v>
      </c>
      <c r="AD55" s="80" t="s">
        <v>507</v>
      </c>
      <c r="AE55" s="80">
        <v>0.4</v>
      </c>
      <c r="AF55" s="80" t="s">
        <v>507</v>
      </c>
      <c r="AG55" s="80">
        <v>0.4</v>
      </c>
      <c r="AH55" s="80"/>
      <c r="AI55" s="80">
        <v>0.4</v>
      </c>
      <c r="AJ55" s="80">
        <v>0.4</v>
      </c>
      <c r="AK55" s="80">
        <f>AG55+AA55+O55-0.1</f>
        <v>0.3</v>
      </c>
      <c r="AL55" s="80" t="s">
        <v>286</v>
      </c>
      <c r="AM55" s="80" t="s">
        <v>212</v>
      </c>
      <c r="AN55" s="80" t="s">
        <v>213</v>
      </c>
      <c r="AO55" s="84" t="s">
        <v>112</v>
      </c>
    </row>
    <row r="56" s="5" customFormat="1" ht="27.75" spans="1:41">
      <c r="A56" s="80">
        <v>54</v>
      </c>
      <c r="B56" s="80">
        <v>20222145051</v>
      </c>
      <c r="C56" s="80" t="s">
        <v>41</v>
      </c>
      <c r="D56" s="80" t="s">
        <v>139</v>
      </c>
      <c r="E56" s="80" t="s">
        <v>248</v>
      </c>
      <c r="F56" s="80" t="s">
        <v>508</v>
      </c>
      <c r="G56" s="80">
        <v>17673901633</v>
      </c>
      <c r="H56" s="80" t="s">
        <v>44</v>
      </c>
      <c r="I56" s="80" t="s">
        <v>144</v>
      </c>
      <c r="J56" s="80" t="s">
        <v>46</v>
      </c>
      <c r="K56" s="80">
        <v>0.3</v>
      </c>
      <c r="L56" s="80" t="s">
        <v>509</v>
      </c>
      <c r="M56" s="80">
        <v>0.3</v>
      </c>
      <c r="N56" s="80" t="s">
        <v>509</v>
      </c>
      <c r="O56" s="80">
        <v>0.3</v>
      </c>
      <c r="P56" s="80" t="s">
        <v>509</v>
      </c>
      <c r="Q56" s="80">
        <v>0</v>
      </c>
      <c r="R56" s="80">
        <v>0</v>
      </c>
      <c r="S56" s="80">
        <v>0</v>
      </c>
      <c r="T56" s="80">
        <v>0</v>
      </c>
      <c r="U56" s="80"/>
      <c r="V56" s="80"/>
      <c r="W56" s="80"/>
      <c r="X56" s="80"/>
      <c r="Y56" s="80"/>
      <c r="Z56" s="80"/>
      <c r="AA56" s="80">
        <v>0</v>
      </c>
      <c r="AB56" s="80" t="s">
        <v>49</v>
      </c>
      <c r="AC56" s="80"/>
      <c r="AD56" s="80"/>
      <c r="AE56" s="80"/>
      <c r="AF56" s="80"/>
      <c r="AG56" s="80">
        <v>0</v>
      </c>
      <c r="AH56" s="80" t="s">
        <v>49</v>
      </c>
      <c r="AI56" s="80">
        <v>0.3</v>
      </c>
      <c r="AJ56" s="80">
        <f>M56+S56+Y56+AE56</f>
        <v>0.3</v>
      </c>
      <c r="AK56" s="80">
        <v>0.3</v>
      </c>
      <c r="AL56" s="80"/>
      <c r="AM56" s="80" t="s">
        <v>253</v>
      </c>
      <c r="AN56" s="80" t="s">
        <v>254</v>
      </c>
      <c r="AO56" s="84" t="s">
        <v>112</v>
      </c>
    </row>
    <row r="57" s="5" customFormat="1" ht="83.25" spans="1:41">
      <c r="A57" s="80">
        <v>55</v>
      </c>
      <c r="B57" s="80">
        <v>20222145029</v>
      </c>
      <c r="C57" s="80" t="s">
        <v>41</v>
      </c>
      <c r="D57" s="80" t="s">
        <v>139</v>
      </c>
      <c r="E57" s="80" t="s">
        <v>287</v>
      </c>
      <c r="F57" s="80" t="s">
        <v>510</v>
      </c>
      <c r="G57" s="80">
        <v>18372761039</v>
      </c>
      <c r="H57" s="80" t="s">
        <v>511</v>
      </c>
      <c r="I57" s="80" t="s">
        <v>144</v>
      </c>
      <c r="J57" s="80" t="s">
        <v>46</v>
      </c>
      <c r="K57" s="80">
        <v>0</v>
      </c>
      <c r="L57" s="80"/>
      <c r="M57" s="80">
        <v>0</v>
      </c>
      <c r="N57" s="80"/>
      <c r="O57" s="80">
        <v>0</v>
      </c>
      <c r="P57" s="80"/>
      <c r="Q57" s="80">
        <v>0</v>
      </c>
      <c r="R57" s="80">
        <v>0</v>
      </c>
      <c r="S57" s="80">
        <v>0</v>
      </c>
      <c r="T57" s="80">
        <v>0</v>
      </c>
      <c r="U57" s="80">
        <v>0</v>
      </c>
      <c r="V57" s="80">
        <v>0</v>
      </c>
      <c r="W57" s="80">
        <v>0</v>
      </c>
      <c r="X57" s="80"/>
      <c r="Y57" s="80">
        <v>0</v>
      </c>
      <c r="Z57" s="80"/>
      <c r="AA57" s="80">
        <v>0</v>
      </c>
      <c r="AB57" s="80"/>
      <c r="AC57" s="80">
        <v>0.3</v>
      </c>
      <c r="AD57" s="80" t="s">
        <v>512</v>
      </c>
      <c r="AE57" s="80">
        <v>0.3</v>
      </c>
      <c r="AF57" s="80" t="s">
        <v>512</v>
      </c>
      <c r="AG57" s="80">
        <v>0.2</v>
      </c>
      <c r="AH57" s="80" t="s">
        <v>513</v>
      </c>
      <c r="AI57" s="80">
        <v>0.3</v>
      </c>
      <c r="AJ57" s="80">
        <v>0.3</v>
      </c>
      <c r="AK57" s="80">
        <v>0.2</v>
      </c>
      <c r="AL57" s="80" t="s">
        <v>514</v>
      </c>
      <c r="AM57" s="80" t="s">
        <v>174</v>
      </c>
      <c r="AN57" s="80" t="s">
        <v>296</v>
      </c>
      <c r="AO57" s="84" t="s">
        <v>112</v>
      </c>
    </row>
    <row r="58" s="5" customFormat="1" ht="27.75" spans="1:41">
      <c r="A58" s="80">
        <v>56</v>
      </c>
      <c r="B58" s="80">
        <v>20222145020</v>
      </c>
      <c r="C58" s="80" t="s">
        <v>41</v>
      </c>
      <c r="D58" s="80" t="s">
        <v>139</v>
      </c>
      <c r="E58" s="80" t="s">
        <v>140</v>
      </c>
      <c r="F58" s="85" t="s">
        <v>515</v>
      </c>
      <c r="G58" s="80">
        <v>15920717559</v>
      </c>
      <c r="H58" s="80" t="s">
        <v>411</v>
      </c>
      <c r="I58" s="80" t="s">
        <v>144</v>
      </c>
      <c r="J58" s="80" t="s">
        <v>46</v>
      </c>
      <c r="K58" s="80">
        <v>0.2</v>
      </c>
      <c r="L58" s="80" t="s">
        <v>516</v>
      </c>
      <c r="M58" s="91">
        <v>0.2</v>
      </c>
      <c r="N58" s="91" t="s">
        <v>516</v>
      </c>
      <c r="O58" s="91">
        <v>0.2</v>
      </c>
      <c r="P58" s="91" t="s">
        <v>516</v>
      </c>
      <c r="Q58" s="80"/>
      <c r="R58" s="80"/>
      <c r="S58" s="92"/>
      <c r="T58" s="92"/>
      <c r="U58" s="82"/>
      <c r="V58" s="82"/>
      <c r="W58" s="106">
        <v>0</v>
      </c>
      <c r="X58" s="108"/>
      <c r="Y58" s="92">
        <v>0</v>
      </c>
      <c r="Z58" s="119"/>
      <c r="AA58" s="82"/>
      <c r="AB58" s="82"/>
      <c r="AC58" s="121">
        <v>0</v>
      </c>
      <c r="AD58" s="120"/>
      <c r="AE58" s="91">
        <v>0</v>
      </c>
      <c r="AF58" s="94"/>
      <c r="AG58" s="91"/>
      <c r="AH58" s="91"/>
      <c r="AI58" s="80">
        <v>0.2</v>
      </c>
      <c r="AJ58" s="91">
        <f>AE58+Y58+M58</f>
        <v>0.2</v>
      </c>
      <c r="AK58" s="80">
        <f>AG58+AA58+O58</f>
        <v>0.2</v>
      </c>
      <c r="AL58" s="80"/>
      <c r="AM58" s="80" t="s">
        <v>151</v>
      </c>
      <c r="AN58" s="80" t="s">
        <v>152</v>
      </c>
      <c r="AO58" s="84" t="s">
        <v>112</v>
      </c>
    </row>
    <row r="59" s="5" customFormat="1" ht="27.75" spans="1:41">
      <c r="A59" s="80">
        <v>57</v>
      </c>
      <c r="B59" s="80">
        <v>20222145027</v>
      </c>
      <c r="C59" s="80" t="s">
        <v>41</v>
      </c>
      <c r="D59" s="80" t="s">
        <v>139</v>
      </c>
      <c r="E59" s="80" t="s">
        <v>287</v>
      </c>
      <c r="F59" s="80" t="s">
        <v>517</v>
      </c>
      <c r="G59" s="80">
        <v>18216383193</v>
      </c>
      <c r="H59" s="80" t="s">
        <v>518</v>
      </c>
      <c r="I59" s="80" t="s">
        <v>144</v>
      </c>
      <c r="J59" s="80" t="s">
        <v>46</v>
      </c>
      <c r="K59" s="80">
        <v>0</v>
      </c>
      <c r="L59" s="80">
        <v>0</v>
      </c>
      <c r="M59" s="80">
        <v>0</v>
      </c>
      <c r="N59" s="80">
        <v>0</v>
      </c>
      <c r="O59" s="80">
        <v>0</v>
      </c>
      <c r="P59" s="80">
        <v>0</v>
      </c>
      <c r="Q59" s="80">
        <v>0</v>
      </c>
      <c r="R59" s="80">
        <v>0</v>
      </c>
      <c r="S59" s="80">
        <v>0</v>
      </c>
      <c r="T59" s="80">
        <v>0</v>
      </c>
      <c r="U59" s="80">
        <v>0</v>
      </c>
      <c r="V59" s="80">
        <v>0</v>
      </c>
      <c r="W59" s="80">
        <v>0</v>
      </c>
      <c r="X59" s="80">
        <v>0</v>
      </c>
      <c r="Y59" s="80">
        <v>0</v>
      </c>
      <c r="Z59" s="80">
        <v>0</v>
      </c>
      <c r="AA59" s="80">
        <v>0</v>
      </c>
      <c r="AB59" s="80">
        <v>0</v>
      </c>
      <c r="AC59" s="80">
        <v>0</v>
      </c>
      <c r="AD59" s="80">
        <v>0</v>
      </c>
      <c r="AE59" s="80">
        <v>0</v>
      </c>
      <c r="AF59" s="80">
        <v>0</v>
      </c>
      <c r="AG59" s="80">
        <v>0</v>
      </c>
      <c r="AH59" s="80">
        <v>0</v>
      </c>
      <c r="AI59" s="80">
        <v>0</v>
      </c>
      <c r="AJ59" s="80">
        <v>0</v>
      </c>
      <c r="AK59" s="80">
        <v>0</v>
      </c>
      <c r="AL59" s="80"/>
      <c r="AM59" s="80"/>
      <c r="AN59" s="80" t="s">
        <v>296</v>
      </c>
      <c r="AO59" s="84" t="s">
        <v>112</v>
      </c>
    </row>
    <row r="60" s="5" customFormat="1" ht="27.75" spans="1:41">
      <c r="A60" s="80">
        <v>58</v>
      </c>
      <c r="B60" s="80">
        <v>20222145049</v>
      </c>
      <c r="C60" s="80" t="s">
        <v>41</v>
      </c>
      <c r="D60" s="80" t="s">
        <v>139</v>
      </c>
      <c r="E60" s="80" t="s">
        <v>287</v>
      </c>
      <c r="F60" s="80" t="s">
        <v>519</v>
      </c>
      <c r="G60" s="80">
        <v>15902020525</v>
      </c>
      <c r="H60" s="80" t="s">
        <v>520</v>
      </c>
      <c r="I60" s="80" t="s">
        <v>144</v>
      </c>
      <c r="J60" s="80" t="s">
        <v>46</v>
      </c>
      <c r="K60" s="80">
        <v>0</v>
      </c>
      <c r="L60" s="80"/>
      <c r="M60" s="80">
        <v>0</v>
      </c>
      <c r="N60" s="80"/>
      <c r="O60" s="80">
        <v>0</v>
      </c>
      <c r="P60" s="80"/>
      <c r="Q60" s="80">
        <v>0</v>
      </c>
      <c r="R60" s="80">
        <v>0</v>
      </c>
      <c r="S60" s="80">
        <v>0</v>
      </c>
      <c r="T60" s="80">
        <v>0</v>
      </c>
      <c r="U60" s="80">
        <v>0</v>
      </c>
      <c r="V60" s="80">
        <v>0</v>
      </c>
      <c r="W60" s="80">
        <v>0</v>
      </c>
      <c r="X60" s="80"/>
      <c r="Y60" s="80">
        <v>0</v>
      </c>
      <c r="Z60" s="80"/>
      <c r="AA60" s="80">
        <v>0</v>
      </c>
      <c r="AB60" s="80"/>
      <c r="AC60" s="80">
        <v>0</v>
      </c>
      <c r="AD60" s="80"/>
      <c r="AE60" s="80">
        <v>0</v>
      </c>
      <c r="AF60" s="80"/>
      <c r="AG60" s="80">
        <v>0</v>
      </c>
      <c r="AH60" s="80"/>
      <c r="AI60" s="80">
        <v>0</v>
      </c>
      <c r="AJ60" s="80">
        <v>0</v>
      </c>
      <c r="AK60" s="80">
        <v>0</v>
      </c>
      <c r="AL60" s="80"/>
      <c r="AM60" s="80"/>
      <c r="AN60" s="80" t="s">
        <v>296</v>
      </c>
      <c r="AO60" s="84" t="s">
        <v>112</v>
      </c>
    </row>
    <row r="61" s="5" customFormat="1" ht="27.75" spans="1:41">
      <c r="A61" s="80">
        <v>59</v>
      </c>
      <c r="B61" s="80">
        <v>20222145014</v>
      </c>
      <c r="C61" s="80" t="s">
        <v>41</v>
      </c>
      <c r="D61" s="80" t="s">
        <v>139</v>
      </c>
      <c r="E61" s="80" t="s">
        <v>287</v>
      </c>
      <c r="F61" s="80" t="s">
        <v>521</v>
      </c>
      <c r="G61" s="80">
        <v>15915931651</v>
      </c>
      <c r="H61" s="80" t="s">
        <v>511</v>
      </c>
      <c r="I61" s="80" t="s">
        <v>144</v>
      </c>
      <c r="J61" s="80" t="s">
        <v>46</v>
      </c>
      <c r="K61" s="80">
        <v>0</v>
      </c>
      <c r="L61" s="80"/>
      <c r="M61" s="80">
        <v>0</v>
      </c>
      <c r="N61" s="80">
        <v>0</v>
      </c>
      <c r="O61" s="80">
        <v>0</v>
      </c>
      <c r="P61" s="80"/>
      <c r="Q61" s="80">
        <v>0</v>
      </c>
      <c r="R61" s="80" t="s">
        <v>49</v>
      </c>
      <c r="S61" s="80">
        <v>0</v>
      </c>
      <c r="T61" s="80" t="s">
        <v>49</v>
      </c>
      <c r="U61" s="80">
        <v>0</v>
      </c>
      <c r="V61" s="80" t="s">
        <v>49</v>
      </c>
      <c r="W61" s="80">
        <v>0</v>
      </c>
      <c r="X61" s="80" t="s">
        <v>49</v>
      </c>
      <c r="Y61" s="80">
        <v>0</v>
      </c>
      <c r="Z61" s="80" t="s">
        <v>49</v>
      </c>
      <c r="AA61" s="80">
        <v>0</v>
      </c>
      <c r="AB61" s="80" t="s">
        <v>49</v>
      </c>
      <c r="AC61" s="80">
        <v>0</v>
      </c>
      <c r="AD61" s="80" t="s">
        <v>49</v>
      </c>
      <c r="AE61" s="80">
        <v>0</v>
      </c>
      <c r="AF61" s="80" t="s">
        <v>49</v>
      </c>
      <c r="AG61" s="80">
        <v>0</v>
      </c>
      <c r="AH61" s="80" t="s">
        <v>49</v>
      </c>
      <c r="AI61" s="80">
        <v>0</v>
      </c>
      <c r="AJ61" s="80">
        <v>0</v>
      </c>
      <c r="AK61" s="80">
        <v>0</v>
      </c>
      <c r="AL61" s="80"/>
      <c r="AM61" s="80" t="s">
        <v>174</v>
      </c>
      <c r="AN61" s="80" t="s">
        <v>296</v>
      </c>
      <c r="AO61" s="84" t="s">
        <v>112</v>
      </c>
    </row>
    <row r="62" s="5" customFormat="1" ht="27.75" spans="1:41">
      <c r="A62" s="80">
        <v>60</v>
      </c>
      <c r="B62" s="80">
        <v>20222047005</v>
      </c>
      <c r="C62" s="80" t="s">
        <v>54</v>
      </c>
      <c r="D62" s="80" t="s">
        <v>139</v>
      </c>
      <c r="E62" s="80" t="s">
        <v>167</v>
      </c>
      <c r="F62" s="80" t="s">
        <v>522</v>
      </c>
      <c r="G62" s="80">
        <v>19885502425</v>
      </c>
      <c r="H62" s="80" t="s">
        <v>56</v>
      </c>
      <c r="I62" s="80" t="s">
        <v>144</v>
      </c>
      <c r="J62" s="80" t="s">
        <v>46</v>
      </c>
      <c r="K62" s="80">
        <v>0</v>
      </c>
      <c r="L62" s="80">
        <v>0</v>
      </c>
      <c r="M62" s="80">
        <v>0</v>
      </c>
      <c r="N62" s="80">
        <v>0</v>
      </c>
      <c r="O62" s="80">
        <v>0</v>
      </c>
      <c r="P62" s="80">
        <v>0</v>
      </c>
      <c r="Q62" s="80"/>
      <c r="R62" s="80"/>
      <c r="S62" s="80"/>
      <c r="T62" s="80"/>
      <c r="U62" s="80">
        <v>0</v>
      </c>
      <c r="V62" s="80"/>
      <c r="W62" s="80">
        <v>0</v>
      </c>
      <c r="X62" s="80">
        <v>0</v>
      </c>
      <c r="Y62" s="80">
        <v>0</v>
      </c>
      <c r="Z62" s="80">
        <v>0</v>
      </c>
      <c r="AA62" s="80">
        <v>0</v>
      </c>
      <c r="AB62" s="80">
        <v>0</v>
      </c>
      <c r="AC62" s="80">
        <v>0</v>
      </c>
      <c r="AD62" s="80">
        <v>0</v>
      </c>
      <c r="AE62" s="80">
        <v>0</v>
      </c>
      <c r="AF62" s="80">
        <v>0</v>
      </c>
      <c r="AG62" s="80">
        <v>0</v>
      </c>
      <c r="AH62" s="80">
        <v>0</v>
      </c>
      <c r="AI62" s="80">
        <v>0</v>
      </c>
      <c r="AJ62" s="80">
        <v>0</v>
      </c>
      <c r="AK62" s="80">
        <v>0</v>
      </c>
      <c r="AL62" s="80"/>
      <c r="AM62" s="80" t="s">
        <v>173</v>
      </c>
      <c r="AN62" s="80" t="s">
        <v>174</v>
      </c>
      <c r="AO62" s="84" t="s">
        <v>112</v>
      </c>
    </row>
    <row r="63" s="5" customFormat="1" ht="27.75" spans="1:41">
      <c r="A63" s="80">
        <v>61</v>
      </c>
      <c r="B63" s="80">
        <v>20222145025</v>
      </c>
      <c r="C63" s="80" t="s">
        <v>41</v>
      </c>
      <c r="D63" s="80" t="s">
        <v>139</v>
      </c>
      <c r="E63" s="80" t="s">
        <v>167</v>
      </c>
      <c r="F63" s="80" t="s">
        <v>523</v>
      </c>
      <c r="G63" s="80">
        <v>15926632714</v>
      </c>
      <c r="H63" s="80" t="s">
        <v>524</v>
      </c>
      <c r="I63" s="80" t="s">
        <v>144</v>
      </c>
      <c r="J63" s="80" t="s">
        <v>46</v>
      </c>
      <c r="K63" s="80">
        <v>0</v>
      </c>
      <c r="L63" s="80">
        <v>0</v>
      </c>
      <c r="M63" s="80">
        <v>0</v>
      </c>
      <c r="N63" s="80">
        <v>0</v>
      </c>
      <c r="O63" s="80">
        <v>0</v>
      </c>
      <c r="P63" s="80">
        <v>0</v>
      </c>
      <c r="Q63" s="80"/>
      <c r="R63" s="80"/>
      <c r="S63" s="80"/>
      <c r="T63" s="80"/>
      <c r="U63" s="80">
        <v>0</v>
      </c>
      <c r="V63" s="80"/>
      <c r="W63" s="80">
        <v>0</v>
      </c>
      <c r="X63" s="80">
        <v>0</v>
      </c>
      <c r="Y63" s="80">
        <v>0</v>
      </c>
      <c r="Z63" s="80">
        <v>0</v>
      </c>
      <c r="AA63" s="80">
        <v>0</v>
      </c>
      <c r="AB63" s="80">
        <v>0</v>
      </c>
      <c r="AC63" s="80">
        <v>0</v>
      </c>
      <c r="AD63" s="80">
        <v>0</v>
      </c>
      <c r="AE63" s="80">
        <v>0</v>
      </c>
      <c r="AF63" s="80">
        <v>0</v>
      </c>
      <c r="AG63" s="80">
        <v>0</v>
      </c>
      <c r="AH63" s="80">
        <v>0</v>
      </c>
      <c r="AI63" s="80">
        <v>0</v>
      </c>
      <c r="AJ63" s="80">
        <v>0</v>
      </c>
      <c r="AK63" s="80">
        <v>0</v>
      </c>
      <c r="AL63" s="80"/>
      <c r="AM63" s="80" t="s">
        <v>173</v>
      </c>
      <c r="AN63" s="80" t="s">
        <v>174</v>
      </c>
      <c r="AO63" s="84" t="s">
        <v>112</v>
      </c>
    </row>
    <row r="64" s="5" customFormat="1" ht="27.75" spans="1:41">
      <c r="A64" s="80">
        <v>62</v>
      </c>
      <c r="B64" s="80">
        <v>20222145023</v>
      </c>
      <c r="C64" s="80" t="s">
        <v>41</v>
      </c>
      <c r="D64" s="80" t="s">
        <v>139</v>
      </c>
      <c r="E64" s="80" t="s">
        <v>167</v>
      </c>
      <c r="F64" s="80" t="s">
        <v>525</v>
      </c>
      <c r="G64" s="80">
        <v>13657320623</v>
      </c>
      <c r="H64" s="80" t="s">
        <v>135</v>
      </c>
      <c r="I64" s="80" t="s">
        <v>144</v>
      </c>
      <c r="J64" s="80" t="s">
        <v>46</v>
      </c>
      <c r="K64" s="80">
        <v>0</v>
      </c>
      <c r="L64" s="80">
        <v>0</v>
      </c>
      <c r="M64" s="80">
        <v>0</v>
      </c>
      <c r="N64" s="80">
        <v>0</v>
      </c>
      <c r="O64" s="80">
        <v>0</v>
      </c>
      <c r="P64" s="80">
        <v>0</v>
      </c>
      <c r="Q64" s="80"/>
      <c r="R64" s="80"/>
      <c r="S64" s="80"/>
      <c r="T64" s="80"/>
      <c r="U64" s="80">
        <v>0</v>
      </c>
      <c r="V64" s="80"/>
      <c r="W64" s="80">
        <v>0</v>
      </c>
      <c r="X64" s="80">
        <v>0</v>
      </c>
      <c r="Y64" s="80">
        <v>0</v>
      </c>
      <c r="Z64" s="80">
        <v>0</v>
      </c>
      <c r="AA64" s="80">
        <v>0</v>
      </c>
      <c r="AB64" s="80">
        <v>0</v>
      </c>
      <c r="AC64" s="80">
        <v>0</v>
      </c>
      <c r="AD64" s="80">
        <v>0</v>
      </c>
      <c r="AE64" s="80">
        <v>0</v>
      </c>
      <c r="AF64" s="80">
        <v>0</v>
      </c>
      <c r="AG64" s="80">
        <v>0</v>
      </c>
      <c r="AH64" s="80">
        <v>0</v>
      </c>
      <c r="AI64" s="80">
        <v>0</v>
      </c>
      <c r="AJ64" s="80">
        <v>0</v>
      </c>
      <c r="AK64" s="80">
        <v>0</v>
      </c>
      <c r="AL64" s="80"/>
      <c r="AM64" s="80" t="s">
        <v>173</v>
      </c>
      <c r="AN64" s="80" t="s">
        <v>174</v>
      </c>
      <c r="AO64" s="84" t="s">
        <v>112</v>
      </c>
    </row>
    <row r="65" s="5" customFormat="1" ht="27.75" spans="1:41">
      <c r="A65" s="80">
        <v>63</v>
      </c>
      <c r="B65" s="80">
        <v>20222047006</v>
      </c>
      <c r="C65" s="80" t="s">
        <v>54</v>
      </c>
      <c r="D65" s="80" t="s">
        <v>139</v>
      </c>
      <c r="E65" s="80" t="s">
        <v>167</v>
      </c>
      <c r="F65" s="80" t="s">
        <v>526</v>
      </c>
      <c r="G65" s="80">
        <v>17815713609</v>
      </c>
      <c r="H65" s="80" t="s">
        <v>527</v>
      </c>
      <c r="I65" s="80" t="s">
        <v>144</v>
      </c>
      <c r="J65" s="80" t="s">
        <v>46</v>
      </c>
      <c r="K65" s="80">
        <v>0</v>
      </c>
      <c r="L65" s="80">
        <v>0</v>
      </c>
      <c r="M65" s="80">
        <v>0</v>
      </c>
      <c r="N65" s="80">
        <v>0</v>
      </c>
      <c r="O65" s="80">
        <v>0</v>
      </c>
      <c r="P65" s="80">
        <v>0</v>
      </c>
      <c r="Q65" s="80"/>
      <c r="R65" s="80"/>
      <c r="S65" s="80"/>
      <c r="T65" s="80"/>
      <c r="U65" s="80">
        <v>0</v>
      </c>
      <c r="V65" s="80"/>
      <c r="W65" s="80">
        <v>0</v>
      </c>
      <c r="X65" s="80">
        <v>0</v>
      </c>
      <c r="Y65" s="80">
        <v>0</v>
      </c>
      <c r="Z65" s="80">
        <v>0</v>
      </c>
      <c r="AA65" s="80">
        <v>0</v>
      </c>
      <c r="AB65" s="80">
        <v>0</v>
      </c>
      <c r="AC65" s="80">
        <v>0</v>
      </c>
      <c r="AD65" s="80">
        <v>0</v>
      </c>
      <c r="AE65" s="80">
        <v>0</v>
      </c>
      <c r="AF65" s="80">
        <v>0</v>
      </c>
      <c r="AG65" s="80">
        <v>0</v>
      </c>
      <c r="AH65" s="80">
        <v>0</v>
      </c>
      <c r="AI65" s="80">
        <v>0</v>
      </c>
      <c r="AJ65" s="80">
        <v>0</v>
      </c>
      <c r="AK65" s="80">
        <v>0</v>
      </c>
      <c r="AL65" s="80"/>
      <c r="AM65" s="80" t="s">
        <v>173</v>
      </c>
      <c r="AN65" s="80" t="s">
        <v>174</v>
      </c>
      <c r="AO65" s="84" t="s">
        <v>112</v>
      </c>
    </row>
    <row r="66" s="5" customFormat="1" ht="41.65" spans="1:41">
      <c r="A66" s="80">
        <v>64</v>
      </c>
      <c r="B66" s="80">
        <v>20222145062</v>
      </c>
      <c r="C66" s="80" t="s">
        <v>41</v>
      </c>
      <c r="D66" s="80" t="s">
        <v>139</v>
      </c>
      <c r="E66" s="80" t="s">
        <v>204</v>
      </c>
      <c r="F66" s="80" t="s">
        <v>528</v>
      </c>
      <c r="G66" s="80">
        <v>15153298706</v>
      </c>
      <c r="H66" s="80" t="s">
        <v>529</v>
      </c>
      <c r="I66" s="80" t="s">
        <v>144</v>
      </c>
      <c r="J66" s="80" t="s">
        <v>46</v>
      </c>
      <c r="K66" s="80">
        <v>0</v>
      </c>
      <c r="L66" s="80" t="s">
        <v>49</v>
      </c>
      <c r="M66" s="80">
        <v>0</v>
      </c>
      <c r="N66" s="80" t="s">
        <v>49</v>
      </c>
      <c r="O66" s="80"/>
      <c r="P66" s="80"/>
      <c r="Q66" s="80">
        <v>0</v>
      </c>
      <c r="R66" s="80" t="s">
        <v>49</v>
      </c>
      <c r="S66" s="80">
        <v>0</v>
      </c>
      <c r="T66" s="80" t="s">
        <v>49</v>
      </c>
      <c r="U66" s="80"/>
      <c r="V66" s="80"/>
      <c r="W66" s="80">
        <v>0</v>
      </c>
      <c r="X66" s="80" t="s">
        <v>49</v>
      </c>
      <c r="Y66" s="80">
        <v>0</v>
      </c>
      <c r="Z66" s="80" t="s">
        <v>49</v>
      </c>
      <c r="AA66" s="80"/>
      <c r="AB66" s="80"/>
      <c r="AC66" s="80">
        <v>0</v>
      </c>
      <c r="AD66" s="80" t="s">
        <v>49</v>
      </c>
      <c r="AE66" s="80">
        <v>0</v>
      </c>
      <c r="AF66" s="80" t="s">
        <v>49</v>
      </c>
      <c r="AG66" s="80"/>
      <c r="AH66" s="80"/>
      <c r="AI66" s="80">
        <v>0</v>
      </c>
      <c r="AJ66" s="80">
        <v>0</v>
      </c>
      <c r="AK66" s="80">
        <f>AG66+AA66+O66</f>
        <v>0</v>
      </c>
      <c r="AL66" s="80"/>
      <c r="AM66" s="80" t="s">
        <v>212</v>
      </c>
      <c r="AN66" s="80" t="s">
        <v>213</v>
      </c>
      <c r="AO66" s="84" t="s">
        <v>112</v>
      </c>
    </row>
    <row r="67" s="5" customFormat="1" ht="41.65" spans="1:41">
      <c r="A67" s="80">
        <v>65</v>
      </c>
      <c r="B67" s="80">
        <v>20222145057</v>
      </c>
      <c r="C67" s="80" t="s">
        <v>41</v>
      </c>
      <c r="D67" s="80" t="s">
        <v>139</v>
      </c>
      <c r="E67" s="80" t="s">
        <v>204</v>
      </c>
      <c r="F67" s="80" t="s">
        <v>530</v>
      </c>
      <c r="G67" s="80">
        <v>15940597293</v>
      </c>
      <c r="H67" s="80" t="s">
        <v>137</v>
      </c>
      <c r="I67" s="80" t="s">
        <v>290</v>
      </c>
      <c r="J67" s="80" t="s">
        <v>46</v>
      </c>
      <c r="K67" s="80">
        <v>0</v>
      </c>
      <c r="L67" s="80" t="s">
        <v>49</v>
      </c>
      <c r="M67" s="80">
        <v>0</v>
      </c>
      <c r="N67" s="80" t="s">
        <v>49</v>
      </c>
      <c r="O67" s="80"/>
      <c r="P67" s="80"/>
      <c r="Q67" s="80">
        <v>0</v>
      </c>
      <c r="R67" s="80" t="s">
        <v>49</v>
      </c>
      <c r="S67" s="80">
        <v>0</v>
      </c>
      <c r="T67" s="80" t="s">
        <v>49</v>
      </c>
      <c r="U67" s="80"/>
      <c r="V67" s="80"/>
      <c r="W67" s="80">
        <v>0</v>
      </c>
      <c r="X67" s="80" t="s">
        <v>49</v>
      </c>
      <c r="Y67" s="80">
        <v>0</v>
      </c>
      <c r="Z67" s="80" t="s">
        <v>49</v>
      </c>
      <c r="AA67" s="80"/>
      <c r="AB67" s="80"/>
      <c r="AC67" s="80">
        <v>0</v>
      </c>
      <c r="AD67" s="80" t="s">
        <v>49</v>
      </c>
      <c r="AE67" s="80">
        <v>0</v>
      </c>
      <c r="AF67" s="80" t="s">
        <v>49</v>
      </c>
      <c r="AG67" s="80"/>
      <c r="AH67" s="80"/>
      <c r="AI67" s="80">
        <v>0</v>
      </c>
      <c r="AJ67" s="80">
        <v>0</v>
      </c>
      <c r="AK67" s="80">
        <f>AG67+AA67+O67</f>
        <v>0</v>
      </c>
      <c r="AL67" s="80"/>
      <c r="AM67" s="80" t="s">
        <v>212</v>
      </c>
      <c r="AN67" s="80" t="s">
        <v>213</v>
      </c>
      <c r="AO67" s="84" t="s">
        <v>112</v>
      </c>
    </row>
    <row r="68" s="5" customFormat="1" ht="69.4" spans="1:41">
      <c r="A68" s="80">
        <v>66</v>
      </c>
      <c r="B68" s="80">
        <v>20222047001</v>
      </c>
      <c r="C68" s="80" t="s">
        <v>54</v>
      </c>
      <c r="D68" s="80" t="s">
        <v>139</v>
      </c>
      <c r="E68" s="80" t="s">
        <v>167</v>
      </c>
      <c r="F68" s="80" t="s">
        <v>531</v>
      </c>
      <c r="G68" s="80">
        <v>17875013267</v>
      </c>
      <c r="H68" s="80" t="s">
        <v>315</v>
      </c>
      <c r="I68" s="80" t="s">
        <v>144</v>
      </c>
      <c r="J68" s="80" t="s">
        <v>46</v>
      </c>
      <c r="K68" s="80" t="s">
        <v>532</v>
      </c>
      <c r="L68" s="80" t="s">
        <v>533</v>
      </c>
      <c r="M68" s="80">
        <v>0</v>
      </c>
      <c r="N68" s="80" t="s">
        <v>534</v>
      </c>
      <c r="O68" s="80">
        <v>0</v>
      </c>
      <c r="P68" s="80" t="s">
        <v>534</v>
      </c>
      <c r="Q68" s="80"/>
      <c r="R68" s="80"/>
      <c r="S68" s="80"/>
      <c r="T68" s="80"/>
      <c r="U68" s="80">
        <v>0</v>
      </c>
      <c r="V68" s="80"/>
      <c r="W68" s="80"/>
      <c r="X68" s="80"/>
      <c r="Y68" s="80"/>
      <c r="Z68" s="80"/>
      <c r="AA68" s="80">
        <v>0</v>
      </c>
      <c r="AB68" s="80"/>
      <c r="AC68" s="80"/>
      <c r="AD68" s="80"/>
      <c r="AE68" s="80"/>
      <c r="AF68" s="80"/>
      <c r="AG68" s="80">
        <v>0</v>
      </c>
      <c r="AH68" s="80"/>
      <c r="AI68" s="80">
        <v>2</v>
      </c>
      <c r="AJ68" s="80">
        <v>0</v>
      </c>
      <c r="AK68" s="80">
        <v>-0.1</v>
      </c>
      <c r="AL68" s="80" t="s">
        <v>286</v>
      </c>
      <c r="AM68" s="80" t="s">
        <v>173</v>
      </c>
      <c r="AN68" s="80" t="s">
        <v>174</v>
      </c>
      <c r="AO68" s="84" t="s">
        <v>112</v>
      </c>
    </row>
    <row r="69" s="5" customFormat="1" ht="55.5" spans="1:41">
      <c r="A69" s="80">
        <v>67</v>
      </c>
      <c r="B69" s="80">
        <v>20222145044</v>
      </c>
      <c r="C69" s="80" t="s">
        <v>41</v>
      </c>
      <c r="D69" s="80" t="s">
        <v>139</v>
      </c>
      <c r="E69" s="80" t="s">
        <v>204</v>
      </c>
      <c r="F69" s="80" t="s">
        <v>535</v>
      </c>
      <c r="G69" s="80">
        <v>18037225311</v>
      </c>
      <c r="H69" s="80" t="s">
        <v>536</v>
      </c>
      <c r="I69" s="80" t="s">
        <v>144</v>
      </c>
      <c r="J69" s="80" t="s">
        <v>46</v>
      </c>
      <c r="K69" s="80">
        <v>0</v>
      </c>
      <c r="L69" s="80" t="s">
        <v>49</v>
      </c>
      <c r="M69" s="80">
        <v>0</v>
      </c>
      <c r="N69" s="80" t="s">
        <v>49</v>
      </c>
      <c r="O69" s="80"/>
      <c r="P69" s="80"/>
      <c r="Q69" s="80">
        <v>0</v>
      </c>
      <c r="R69" s="80" t="s">
        <v>49</v>
      </c>
      <c r="S69" s="80">
        <v>0</v>
      </c>
      <c r="T69" s="80" t="s">
        <v>49</v>
      </c>
      <c r="U69" s="80"/>
      <c r="V69" s="80"/>
      <c r="W69" s="80">
        <v>0</v>
      </c>
      <c r="X69" s="80" t="s">
        <v>49</v>
      </c>
      <c r="Y69" s="80">
        <v>0</v>
      </c>
      <c r="Z69" s="80" t="s">
        <v>49</v>
      </c>
      <c r="AA69" s="80"/>
      <c r="AB69" s="80"/>
      <c r="AC69" s="80">
        <v>0</v>
      </c>
      <c r="AD69" s="80" t="s">
        <v>49</v>
      </c>
      <c r="AE69" s="80">
        <v>0</v>
      </c>
      <c r="AF69" s="80" t="s">
        <v>49</v>
      </c>
      <c r="AG69" s="80"/>
      <c r="AH69" s="80"/>
      <c r="AI69" s="80">
        <v>0</v>
      </c>
      <c r="AJ69" s="80">
        <v>0</v>
      </c>
      <c r="AK69" s="80">
        <f>AG69+AA69+O69-0.1</f>
        <v>-0.1</v>
      </c>
      <c r="AL69" s="80" t="s">
        <v>286</v>
      </c>
      <c r="AM69" s="80" t="s">
        <v>212</v>
      </c>
      <c r="AN69" s="80" t="s">
        <v>213</v>
      </c>
      <c r="AO69" s="84" t="s">
        <v>112</v>
      </c>
    </row>
    <row r="70" s="5" customFormat="1" ht="27.75" spans="1:41">
      <c r="A70" s="80">
        <v>68</v>
      </c>
      <c r="B70" s="80">
        <v>20222047004</v>
      </c>
      <c r="C70" s="80" t="s">
        <v>54</v>
      </c>
      <c r="D70" s="80" t="s">
        <v>139</v>
      </c>
      <c r="E70" s="80" t="s">
        <v>204</v>
      </c>
      <c r="F70" s="80" t="s">
        <v>537</v>
      </c>
      <c r="G70" s="80">
        <v>13422355309</v>
      </c>
      <c r="H70" s="80" t="s">
        <v>506</v>
      </c>
      <c r="I70" s="80" t="s">
        <v>144</v>
      </c>
      <c r="J70" s="80" t="s">
        <v>46</v>
      </c>
      <c r="K70" s="80">
        <v>0</v>
      </c>
      <c r="L70" s="80">
        <v>0</v>
      </c>
      <c r="M70" s="80">
        <v>0</v>
      </c>
      <c r="N70" s="80">
        <v>0</v>
      </c>
      <c r="O70" s="80"/>
      <c r="P70" s="80"/>
      <c r="Q70" s="80">
        <v>0</v>
      </c>
      <c r="R70" s="80" t="s">
        <v>49</v>
      </c>
      <c r="S70" s="80">
        <v>0</v>
      </c>
      <c r="T70" s="80" t="s">
        <v>49</v>
      </c>
      <c r="U70" s="80"/>
      <c r="V70" s="80"/>
      <c r="W70" s="80">
        <v>0</v>
      </c>
      <c r="X70" s="80" t="s">
        <v>49</v>
      </c>
      <c r="Y70" s="80">
        <v>0</v>
      </c>
      <c r="Z70" s="80" t="s">
        <v>49</v>
      </c>
      <c r="AA70" s="80"/>
      <c r="AB70" s="80"/>
      <c r="AC70" s="80">
        <v>0</v>
      </c>
      <c r="AD70" s="80" t="s">
        <v>49</v>
      </c>
      <c r="AE70" s="80">
        <v>0</v>
      </c>
      <c r="AF70" s="80" t="s">
        <v>49</v>
      </c>
      <c r="AG70" s="80"/>
      <c r="AH70" s="80"/>
      <c r="AI70" s="80">
        <v>0</v>
      </c>
      <c r="AJ70" s="80">
        <v>0</v>
      </c>
      <c r="AK70" s="80"/>
      <c r="AL70" s="80"/>
      <c r="AM70" s="80"/>
      <c r="AN70" s="80"/>
      <c r="AO70" s="84" t="s">
        <v>112</v>
      </c>
    </row>
  </sheetData>
  <sortState ref="A3:AN70">
    <sortCondition ref="AK2:AK70" descending="1"/>
  </sortState>
  <mergeCells count="1">
    <mergeCell ref="A1:AM1"/>
  </mergeCells>
  <dataValidations count="2">
    <dataValidation type="list" allowBlank="1" showInputMessage="1" showErrorMessage="1" sqref="I16 I47 I1:I12 I21:I31 I33:I44 I49:I69">
      <formula1>"全日制学术博士,全日制学术硕士,全日制专业硕士,非全日制专业硕士"</formula1>
    </dataValidation>
    <dataValidation type="list" allowBlank="1" showInputMessage="1" showErrorMessage="1" sqref="J47 J1:J19 J21:J31 J33:J44 J49:J69">
      <formula1>"定向,非定向"</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97"/>
  <sheetViews>
    <sheetView tabSelected="1" zoomScale="55" zoomScaleNormal="55" topLeftCell="A104" workbookViewId="0">
      <selection activeCell="E105" sqref="E105"/>
    </sheetView>
  </sheetViews>
  <sheetFormatPr defaultColWidth="9" defaultRowHeight="13.85"/>
  <cols>
    <col min="2" max="2" width="12.7964601769912"/>
    <col min="7" max="7" width="12.7964601769912"/>
    <col min="24" max="24" width="38.3982300884956" customWidth="1"/>
    <col min="26" max="26" width="29.7345132743363" customWidth="1"/>
    <col min="28" max="28" width="34.4690265486726" customWidth="1"/>
    <col min="31" max="31" width="11.2920353982301" customWidth="1"/>
    <col min="41" max="41" width="8.60176991150442" style="6"/>
  </cols>
  <sheetData>
    <row r="1" s="1" customFormat="1" ht="15.6" customHeight="1" spans="1:41">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65"/>
      <c r="AN1" s="9"/>
      <c r="AO1" s="77"/>
    </row>
    <row r="2" s="2" customFormat="1" ht="105" spans="1:41">
      <c r="A2" s="9" t="s">
        <v>1</v>
      </c>
      <c r="B2" s="9" t="s">
        <v>2</v>
      </c>
      <c r="C2" s="9" t="s">
        <v>3</v>
      </c>
      <c r="D2" s="9" t="s">
        <v>4</v>
      </c>
      <c r="E2" s="9" t="s">
        <v>5</v>
      </c>
      <c r="F2" s="9" t="s">
        <v>6</v>
      </c>
      <c r="G2" s="9" t="s">
        <v>7</v>
      </c>
      <c r="H2" s="9" t="s">
        <v>8</v>
      </c>
      <c r="I2" s="9" t="s">
        <v>9</v>
      </c>
      <c r="J2" s="9" t="s">
        <v>10</v>
      </c>
      <c r="K2" s="9" t="s">
        <v>11</v>
      </c>
      <c r="L2" s="9" t="s">
        <v>12</v>
      </c>
      <c r="M2" s="9" t="s">
        <v>13</v>
      </c>
      <c r="N2" s="9" t="s">
        <v>14</v>
      </c>
      <c r="O2" s="27" t="s">
        <v>15</v>
      </c>
      <c r="P2" s="27" t="s">
        <v>16</v>
      </c>
      <c r="Q2" s="9" t="s">
        <v>17</v>
      </c>
      <c r="R2" s="9" t="s">
        <v>18</v>
      </c>
      <c r="S2" s="9" t="s">
        <v>19</v>
      </c>
      <c r="T2" s="9" t="s">
        <v>20</v>
      </c>
      <c r="U2" s="27" t="s">
        <v>21</v>
      </c>
      <c r="V2" s="27" t="s">
        <v>22</v>
      </c>
      <c r="W2" s="9" t="s">
        <v>23</v>
      </c>
      <c r="X2" s="9" t="s">
        <v>24</v>
      </c>
      <c r="Y2" s="9" t="s">
        <v>25</v>
      </c>
      <c r="Z2" s="9" t="s">
        <v>26</v>
      </c>
      <c r="AA2" s="27" t="s">
        <v>27</v>
      </c>
      <c r="AB2" s="27" t="s">
        <v>28</v>
      </c>
      <c r="AC2" s="9" t="s">
        <v>29</v>
      </c>
      <c r="AD2" s="9" t="s">
        <v>30</v>
      </c>
      <c r="AE2" s="9" t="s">
        <v>29</v>
      </c>
      <c r="AF2" s="9" t="s">
        <v>31</v>
      </c>
      <c r="AG2" s="27" t="s">
        <v>32</v>
      </c>
      <c r="AH2" s="27" t="s">
        <v>33</v>
      </c>
      <c r="AI2" s="9" t="s">
        <v>34</v>
      </c>
      <c r="AJ2" s="9" t="s">
        <v>35</v>
      </c>
      <c r="AK2" s="27" t="s">
        <v>36</v>
      </c>
      <c r="AL2" s="9" t="s">
        <v>37</v>
      </c>
      <c r="AM2" s="9" t="s">
        <v>38</v>
      </c>
      <c r="AN2" s="9" t="s">
        <v>39</v>
      </c>
      <c r="AO2" s="9" t="s">
        <v>40</v>
      </c>
    </row>
    <row r="3" s="3" customFormat="1" ht="409.5" spans="1:41">
      <c r="A3" s="10">
        <v>1</v>
      </c>
      <c r="B3" s="10">
        <v>20223185016</v>
      </c>
      <c r="C3" s="10" t="s">
        <v>538</v>
      </c>
      <c r="D3" s="10" t="s">
        <v>139</v>
      </c>
      <c r="E3" s="10" t="s">
        <v>175</v>
      </c>
      <c r="F3" s="10" t="s">
        <v>539</v>
      </c>
      <c r="G3" s="10">
        <v>18011751490</v>
      </c>
      <c r="H3" s="11" t="s">
        <v>479</v>
      </c>
      <c r="I3" s="10" t="s">
        <v>290</v>
      </c>
      <c r="J3" s="10" t="s">
        <v>46</v>
      </c>
      <c r="K3" s="10">
        <v>1.8</v>
      </c>
      <c r="L3" s="10" t="s">
        <v>540</v>
      </c>
      <c r="M3" s="28">
        <v>1.8</v>
      </c>
      <c r="N3" s="28" t="s">
        <v>540</v>
      </c>
      <c r="O3" s="11">
        <v>1.8</v>
      </c>
      <c r="P3" s="11" t="s">
        <v>540</v>
      </c>
      <c r="Q3" s="11">
        <v>0</v>
      </c>
      <c r="R3" s="11" t="s">
        <v>49</v>
      </c>
      <c r="S3" s="11">
        <v>0</v>
      </c>
      <c r="T3" s="11" t="s">
        <v>49</v>
      </c>
      <c r="U3" s="11">
        <v>0</v>
      </c>
      <c r="V3" s="11" t="s">
        <v>49</v>
      </c>
      <c r="W3" s="11">
        <v>60</v>
      </c>
      <c r="X3" s="11" t="s">
        <v>541</v>
      </c>
      <c r="Y3" s="29">
        <v>0</v>
      </c>
      <c r="Z3" s="29" t="s">
        <v>541</v>
      </c>
      <c r="AA3" s="11">
        <v>75.8</v>
      </c>
      <c r="AB3" s="29" t="s">
        <v>542</v>
      </c>
      <c r="AC3" s="11">
        <v>0</v>
      </c>
      <c r="AD3" s="10" t="s">
        <v>49</v>
      </c>
      <c r="AE3" s="28">
        <v>0</v>
      </c>
      <c r="AF3" s="28" t="s">
        <v>49</v>
      </c>
      <c r="AG3" s="28">
        <v>0</v>
      </c>
      <c r="AH3" s="28" t="s">
        <v>49</v>
      </c>
      <c r="AI3" s="10">
        <v>61.8</v>
      </c>
      <c r="AJ3" s="28">
        <v>1.8</v>
      </c>
      <c r="AK3" s="28">
        <v>77.6</v>
      </c>
      <c r="AL3" s="11" t="s">
        <v>543</v>
      </c>
      <c r="AM3" s="11" t="s">
        <v>186</v>
      </c>
      <c r="AN3" s="11" t="s">
        <v>187</v>
      </c>
      <c r="AO3" s="12" t="s">
        <v>53</v>
      </c>
    </row>
    <row r="4" s="3" customFormat="1" ht="402" spans="1:41">
      <c r="A4" s="10">
        <v>2</v>
      </c>
      <c r="B4" s="10">
        <v>20223185029</v>
      </c>
      <c r="C4" s="10" t="s">
        <v>538</v>
      </c>
      <c r="D4" s="10" t="s">
        <v>139</v>
      </c>
      <c r="E4" s="10" t="s">
        <v>248</v>
      </c>
      <c r="F4" s="10" t="s">
        <v>544</v>
      </c>
      <c r="G4" s="10">
        <v>13229010992</v>
      </c>
      <c r="H4" s="11" t="s">
        <v>44</v>
      </c>
      <c r="I4" s="10" t="s">
        <v>290</v>
      </c>
      <c r="J4" s="10" t="s">
        <v>46</v>
      </c>
      <c r="K4" s="10">
        <v>0.5</v>
      </c>
      <c r="L4" s="10" t="s">
        <v>545</v>
      </c>
      <c r="M4" s="28">
        <v>0.5</v>
      </c>
      <c r="N4" s="28" t="s">
        <v>545</v>
      </c>
      <c r="O4" s="11">
        <v>0.5</v>
      </c>
      <c r="P4" s="11" t="s">
        <v>545</v>
      </c>
      <c r="Q4" s="11"/>
      <c r="R4" s="11"/>
      <c r="S4" s="11"/>
      <c r="T4" s="11"/>
      <c r="U4" s="11"/>
      <c r="V4" s="11"/>
      <c r="W4" s="11">
        <v>51.5</v>
      </c>
      <c r="X4" s="29" t="s">
        <v>546</v>
      </c>
      <c r="Y4" s="29">
        <v>51.5</v>
      </c>
      <c r="Z4" s="11" t="s">
        <v>546</v>
      </c>
      <c r="AA4" s="11">
        <v>51.5</v>
      </c>
      <c r="AB4" s="11" t="s">
        <v>546</v>
      </c>
      <c r="AC4" s="11">
        <v>1.1</v>
      </c>
      <c r="AD4" s="28" t="s">
        <v>547</v>
      </c>
      <c r="AE4" s="28">
        <v>1.1</v>
      </c>
      <c r="AF4" s="28" t="s">
        <v>547</v>
      </c>
      <c r="AG4" s="28">
        <v>1.1</v>
      </c>
      <c r="AH4" s="10" t="s">
        <v>547</v>
      </c>
      <c r="AI4" s="28">
        <v>53.1</v>
      </c>
      <c r="AJ4" s="10">
        <v>53.1</v>
      </c>
      <c r="AK4" s="10">
        <v>53.1</v>
      </c>
      <c r="AL4" s="11"/>
      <c r="AM4" s="11"/>
      <c r="AN4" s="11" t="s">
        <v>254</v>
      </c>
      <c r="AO4" s="12" t="s">
        <v>53</v>
      </c>
    </row>
    <row r="5" s="3" customFormat="1" ht="409.5" spans="1:41">
      <c r="A5" s="10">
        <v>3</v>
      </c>
      <c r="B5" s="10">
        <v>20223141040</v>
      </c>
      <c r="C5" s="10" t="s">
        <v>548</v>
      </c>
      <c r="D5" s="10" t="s">
        <v>139</v>
      </c>
      <c r="E5" s="10" t="s">
        <v>175</v>
      </c>
      <c r="F5" s="10" t="s">
        <v>549</v>
      </c>
      <c r="G5" s="10">
        <v>15875401128</v>
      </c>
      <c r="H5" s="11" t="s">
        <v>303</v>
      </c>
      <c r="I5" s="10" t="s">
        <v>290</v>
      </c>
      <c r="J5" s="10" t="s">
        <v>46</v>
      </c>
      <c r="K5" s="10">
        <v>5.3</v>
      </c>
      <c r="L5" s="10" t="s">
        <v>550</v>
      </c>
      <c r="M5" s="28">
        <v>5.3</v>
      </c>
      <c r="N5" s="28" t="s">
        <v>550</v>
      </c>
      <c r="O5" s="11">
        <v>6.3</v>
      </c>
      <c r="P5" s="11" t="s">
        <v>551</v>
      </c>
      <c r="Q5" s="11">
        <v>0</v>
      </c>
      <c r="R5" s="11" t="s">
        <v>49</v>
      </c>
      <c r="S5" s="11">
        <v>0</v>
      </c>
      <c r="T5" s="11" t="s">
        <v>49</v>
      </c>
      <c r="U5" s="11">
        <v>0</v>
      </c>
      <c r="V5" s="11" t="s">
        <v>49</v>
      </c>
      <c r="W5" s="11">
        <v>38.5</v>
      </c>
      <c r="X5" s="11" t="s">
        <v>552</v>
      </c>
      <c r="Y5" s="29">
        <v>36.3</v>
      </c>
      <c r="Z5" s="29" t="s">
        <v>553</v>
      </c>
      <c r="AA5" s="11">
        <v>38.3</v>
      </c>
      <c r="AB5" s="11" t="s">
        <v>554</v>
      </c>
      <c r="AC5" s="11">
        <v>0.4</v>
      </c>
      <c r="AD5" s="10" t="s">
        <v>555</v>
      </c>
      <c r="AE5" s="28">
        <v>0.4</v>
      </c>
      <c r="AF5" s="28" t="s">
        <v>555</v>
      </c>
      <c r="AG5" s="28">
        <v>0.4</v>
      </c>
      <c r="AH5" s="28" t="s">
        <v>555</v>
      </c>
      <c r="AI5" s="10">
        <v>44.6</v>
      </c>
      <c r="AJ5" s="28">
        <v>42</v>
      </c>
      <c r="AK5" s="10">
        <v>45</v>
      </c>
      <c r="AL5" s="11" t="s">
        <v>556</v>
      </c>
      <c r="AM5" s="11" t="s">
        <v>186</v>
      </c>
      <c r="AN5" s="11" t="s">
        <v>187</v>
      </c>
      <c r="AO5" s="12" t="s">
        <v>53</v>
      </c>
    </row>
    <row r="6" s="3" customFormat="1" ht="409.5" spans="1:41">
      <c r="A6" s="10">
        <v>4</v>
      </c>
      <c r="B6" s="10">
        <v>20223141009</v>
      </c>
      <c r="C6" s="10" t="s">
        <v>548</v>
      </c>
      <c r="D6" s="10" t="s">
        <v>139</v>
      </c>
      <c r="E6" s="10" t="s">
        <v>153</v>
      </c>
      <c r="F6" s="10" t="s">
        <v>557</v>
      </c>
      <c r="G6" s="10">
        <v>18575075831</v>
      </c>
      <c r="H6" s="11" t="s">
        <v>311</v>
      </c>
      <c r="I6" s="10" t="s">
        <v>290</v>
      </c>
      <c r="J6" s="10" t="s">
        <v>46</v>
      </c>
      <c r="K6" s="10">
        <v>7.55</v>
      </c>
      <c r="L6" s="10" t="s">
        <v>558</v>
      </c>
      <c r="M6" s="28">
        <v>5.55</v>
      </c>
      <c r="N6" s="28" t="s">
        <v>559</v>
      </c>
      <c r="O6" s="29">
        <v>7.55</v>
      </c>
      <c r="P6" s="11"/>
      <c r="Q6" s="11">
        <v>0</v>
      </c>
      <c r="R6" s="11" t="s">
        <v>49</v>
      </c>
      <c r="S6" s="11"/>
      <c r="T6" s="11"/>
      <c r="U6" s="11"/>
      <c r="V6" s="11"/>
      <c r="W6" s="11">
        <v>55</v>
      </c>
      <c r="X6" s="11" t="s">
        <v>560</v>
      </c>
      <c r="Y6" s="29">
        <v>31</v>
      </c>
      <c r="Z6" s="29" t="s">
        <v>561</v>
      </c>
      <c r="AA6" s="29">
        <v>31</v>
      </c>
      <c r="AB6" s="29" t="s">
        <v>562</v>
      </c>
      <c r="AC6" s="11">
        <v>4.5</v>
      </c>
      <c r="AD6" s="10" t="s">
        <v>563</v>
      </c>
      <c r="AE6" s="28">
        <v>4.5</v>
      </c>
      <c r="AF6" s="28"/>
      <c r="AG6" s="28">
        <v>5.5</v>
      </c>
      <c r="AH6" s="28" t="s">
        <v>564</v>
      </c>
      <c r="AI6" s="10">
        <v>68.05</v>
      </c>
      <c r="AJ6" s="28">
        <v>41.05</v>
      </c>
      <c r="AK6" s="28">
        <v>44.05</v>
      </c>
      <c r="AL6" s="29"/>
      <c r="AM6" s="11"/>
      <c r="AN6" s="11" t="s">
        <v>166</v>
      </c>
      <c r="AO6" s="12" t="s">
        <v>53</v>
      </c>
    </row>
    <row r="7" s="3" customFormat="1" ht="409.5" spans="1:41">
      <c r="A7" s="10">
        <v>5</v>
      </c>
      <c r="B7" s="12">
        <v>20223141107</v>
      </c>
      <c r="C7" s="12" t="s">
        <v>548</v>
      </c>
      <c r="D7" s="10" t="s">
        <v>139</v>
      </c>
      <c r="E7" s="12" t="s">
        <v>565</v>
      </c>
      <c r="F7" s="12" t="s">
        <v>566</v>
      </c>
      <c r="G7" s="12">
        <v>13660234670</v>
      </c>
      <c r="H7" s="12" t="s">
        <v>236</v>
      </c>
      <c r="I7" s="12" t="s">
        <v>290</v>
      </c>
      <c r="J7" s="12" t="s">
        <v>46</v>
      </c>
      <c r="K7" s="12">
        <v>8.15</v>
      </c>
      <c r="L7" s="10" t="s">
        <v>567</v>
      </c>
      <c r="M7" s="28">
        <v>7.95</v>
      </c>
      <c r="N7" s="28" t="s">
        <v>568</v>
      </c>
      <c r="O7" s="28">
        <v>7.95</v>
      </c>
      <c r="P7" s="28" t="s">
        <v>568</v>
      </c>
      <c r="Q7" s="49">
        <v>0</v>
      </c>
      <c r="R7" s="40"/>
      <c r="S7" s="28">
        <v>0</v>
      </c>
      <c r="T7" s="28"/>
      <c r="U7" s="28">
        <v>0</v>
      </c>
      <c r="V7" s="10"/>
      <c r="W7" s="12">
        <v>34.8</v>
      </c>
      <c r="X7" s="10" t="s">
        <v>569</v>
      </c>
      <c r="Y7" s="28">
        <v>34.8</v>
      </c>
      <c r="Z7" s="28"/>
      <c r="AA7" s="28">
        <v>34.8</v>
      </c>
      <c r="AB7" s="10"/>
      <c r="AC7" s="12">
        <v>1.1</v>
      </c>
      <c r="AD7" s="10" t="s">
        <v>570</v>
      </c>
      <c r="AE7" s="28">
        <v>1.1</v>
      </c>
      <c r="AF7" s="28"/>
      <c r="AG7" s="28">
        <v>1.1</v>
      </c>
      <c r="AH7" s="28"/>
      <c r="AI7" s="12">
        <v>44.05</v>
      </c>
      <c r="AJ7" s="28">
        <v>43.85</v>
      </c>
      <c r="AK7" s="28">
        <v>43.85</v>
      </c>
      <c r="AL7" s="66"/>
      <c r="AM7" s="10" t="s">
        <v>166</v>
      </c>
      <c r="AN7" s="11" t="s">
        <v>166</v>
      </c>
      <c r="AO7" s="12" t="s">
        <v>53</v>
      </c>
    </row>
    <row r="8" s="3" customFormat="1" ht="221.65" spans="1:41">
      <c r="A8" s="10">
        <v>6</v>
      </c>
      <c r="B8" s="10">
        <v>20223185033</v>
      </c>
      <c r="C8" s="10" t="s">
        <v>538</v>
      </c>
      <c r="D8" s="10" t="s">
        <v>139</v>
      </c>
      <c r="E8" s="10" t="s">
        <v>175</v>
      </c>
      <c r="F8" s="10" t="s">
        <v>571</v>
      </c>
      <c r="G8" s="10">
        <v>18688784882</v>
      </c>
      <c r="H8" s="11" t="s">
        <v>479</v>
      </c>
      <c r="I8" s="10" t="s">
        <v>290</v>
      </c>
      <c r="J8" s="10" t="s">
        <v>46</v>
      </c>
      <c r="K8" s="10">
        <v>1</v>
      </c>
      <c r="L8" s="10" t="s">
        <v>572</v>
      </c>
      <c r="M8" s="28">
        <v>0.7</v>
      </c>
      <c r="N8" s="28" t="s">
        <v>572</v>
      </c>
      <c r="O8" s="11">
        <v>0.7</v>
      </c>
      <c r="P8" s="11" t="s">
        <v>572</v>
      </c>
      <c r="Q8" s="11">
        <v>0</v>
      </c>
      <c r="R8" s="11" t="s">
        <v>49</v>
      </c>
      <c r="S8" s="11">
        <v>0</v>
      </c>
      <c r="T8" s="11" t="s">
        <v>49</v>
      </c>
      <c r="U8" s="11">
        <v>0</v>
      </c>
      <c r="V8" s="11" t="s">
        <v>49</v>
      </c>
      <c r="W8" s="11">
        <v>39.5</v>
      </c>
      <c r="X8" s="11" t="s">
        <v>573</v>
      </c>
      <c r="Y8" s="29">
        <v>39.4</v>
      </c>
      <c r="Z8" s="29" t="s">
        <v>574</v>
      </c>
      <c r="AA8" s="11">
        <v>39.4</v>
      </c>
      <c r="AB8" s="11" t="s">
        <v>574</v>
      </c>
      <c r="AC8" s="11">
        <v>1.4</v>
      </c>
      <c r="AD8" s="10" t="s">
        <v>575</v>
      </c>
      <c r="AE8" s="28">
        <v>1.1</v>
      </c>
      <c r="AF8" s="28" t="s">
        <v>576</v>
      </c>
      <c r="AG8" s="28">
        <v>1.1</v>
      </c>
      <c r="AH8" s="28" t="s">
        <v>576</v>
      </c>
      <c r="AI8" s="10">
        <v>41.9</v>
      </c>
      <c r="AJ8" s="28">
        <v>41.2</v>
      </c>
      <c r="AK8" s="10">
        <v>41.2</v>
      </c>
      <c r="AL8" s="11" t="s">
        <v>577</v>
      </c>
      <c r="AM8" s="11" t="s">
        <v>186</v>
      </c>
      <c r="AN8" s="11" t="s">
        <v>187</v>
      </c>
      <c r="AO8" s="12" t="s">
        <v>53</v>
      </c>
    </row>
    <row r="9" s="3" customFormat="1" ht="360.4" spans="1:41">
      <c r="A9" s="10">
        <v>7</v>
      </c>
      <c r="B9" s="10">
        <v>20223141004</v>
      </c>
      <c r="C9" s="10" t="s">
        <v>548</v>
      </c>
      <c r="D9" s="10" t="s">
        <v>139</v>
      </c>
      <c r="E9" s="10" t="s">
        <v>153</v>
      </c>
      <c r="F9" s="10" t="s">
        <v>578</v>
      </c>
      <c r="G9" s="10">
        <v>13642991880</v>
      </c>
      <c r="H9" s="11" t="s">
        <v>430</v>
      </c>
      <c r="I9" s="10" t="s">
        <v>290</v>
      </c>
      <c r="J9" s="10" t="s">
        <v>46</v>
      </c>
      <c r="K9" s="10">
        <v>1</v>
      </c>
      <c r="L9" s="10" t="s">
        <v>579</v>
      </c>
      <c r="M9" s="28">
        <v>1</v>
      </c>
      <c r="N9" s="28"/>
      <c r="O9" s="11">
        <v>1</v>
      </c>
      <c r="P9" s="11"/>
      <c r="Q9" s="11"/>
      <c r="R9" s="11"/>
      <c r="S9" s="11"/>
      <c r="T9" s="11"/>
      <c r="U9" s="11"/>
      <c r="V9" s="11"/>
      <c r="W9" s="11">
        <v>36.4</v>
      </c>
      <c r="X9" s="11" t="s">
        <v>580</v>
      </c>
      <c r="Y9" s="29">
        <v>36.2</v>
      </c>
      <c r="Z9" s="29"/>
      <c r="AA9" s="11">
        <v>36.2</v>
      </c>
      <c r="AB9" s="11"/>
      <c r="AC9" s="11">
        <v>0.7</v>
      </c>
      <c r="AD9" s="10" t="s">
        <v>581</v>
      </c>
      <c r="AE9" s="28">
        <v>0.7</v>
      </c>
      <c r="AF9" s="28"/>
      <c r="AG9" s="28">
        <v>0.7</v>
      </c>
      <c r="AH9" s="28"/>
      <c r="AI9" s="10">
        <v>38.1</v>
      </c>
      <c r="AJ9" s="28">
        <v>37.9</v>
      </c>
      <c r="AK9" s="10">
        <v>37.9</v>
      </c>
      <c r="AL9" s="11"/>
      <c r="AM9" s="11"/>
      <c r="AN9" s="11" t="s">
        <v>166</v>
      </c>
      <c r="AO9" s="12" t="s">
        <v>53</v>
      </c>
    </row>
    <row r="10" s="3" customFormat="1" ht="409.5" spans="1:41">
      <c r="A10" s="10">
        <v>8</v>
      </c>
      <c r="B10" s="13">
        <v>20223141026</v>
      </c>
      <c r="C10" s="13" t="s">
        <v>548</v>
      </c>
      <c r="D10" s="10" t="s">
        <v>139</v>
      </c>
      <c r="E10" s="12" t="s">
        <v>565</v>
      </c>
      <c r="F10" s="13" t="s">
        <v>582</v>
      </c>
      <c r="G10" s="13">
        <v>15992211454</v>
      </c>
      <c r="H10" s="13" t="s">
        <v>467</v>
      </c>
      <c r="I10" s="13" t="s">
        <v>290</v>
      </c>
      <c r="J10" s="13" t="s">
        <v>46</v>
      </c>
      <c r="K10" s="13">
        <v>4.6</v>
      </c>
      <c r="L10" s="10" t="s">
        <v>583</v>
      </c>
      <c r="M10" s="28">
        <v>4.6</v>
      </c>
      <c r="N10" s="30"/>
      <c r="O10" s="28">
        <v>4.6</v>
      </c>
      <c r="P10" s="10"/>
      <c r="Q10" s="49">
        <v>0</v>
      </c>
      <c r="R10" s="10"/>
      <c r="S10" s="28">
        <v>0</v>
      </c>
      <c r="T10" s="28"/>
      <c r="U10" s="28">
        <v>0</v>
      </c>
      <c r="V10" s="10"/>
      <c r="W10" s="13">
        <v>32.2</v>
      </c>
      <c r="X10" s="10" t="s">
        <v>584</v>
      </c>
      <c r="Y10" s="28">
        <v>32.2</v>
      </c>
      <c r="Z10" s="28"/>
      <c r="AA10" s="28">
        <v>32.2</v>
      </c>
      <c r="AB10" s="10"/>
      <c r="AC10" s="13">
        <v>0.7</v>
      </c>
      <c r="AD10" s="10" t="s">
        <v>585</v>
      </c>
      <c r="AE10" s="28">
        <v>0.7</v>
      </c>
      <c r="AF10" s="28"/>
      <c r="AG10" s="28">
        <v>0.7</v>
      </c>
      <c r="AH10" s="28"/>
      <c r="AI10" s="67">
        <v>37.5</v>
      </c>
      <c r="AJ10" s="28">
        <v>37.5</v>
      </c>
      <c r="AK10" s="28">
        <v>37.5</v>
      </c>
      <c r="AL10" s="30"/>
      <c r="AM10" s="10" t="s">
        <v>166</v>
      </c>
      <c r="AN10" s="10" t="s">
        <v>173</v>
      </c>
      <c r="AO10" s="12" t="s">
        <v>53</v>
      </c>
    </row>
    <row r="11" s="3" customFormat="1" ht="409.5" spans="1:41">
      <c r="A11" s="10">
        <v>9</v>
      </c>
      <c r="B11" s="10">
        <v>20223141097</v>
      </c>
      <c r="C11" s="10" t="s">
        <v>548</v>
      </c>
      <c r="D11" s="10" t="s">
        <v>139</v>
      </c>
      <c r="E11" s="10" t="s">
        <v>175</v>
      </c>
      <c r="F11" s="10" t="s">
        <v>586</v>
      </c>
      <c r="G11" s="10">
        <v>13189073052</v>
      </c>
      <c r="H11" s="11" t="s">
        <v>303</v>
      </c>
      <c r="I11" s="10" t="s">
        <v>290</v>
      </c>
      <c r="J11" s="10" t="s">
        <v>46</v>
      </c>
      <c r="K11" s="10" t="s">
        <v>587</v>
      </c>
      <c r="L11" s="10" t="s">
        <v>588</v>
      </c>
      <c r="M11" s="28">
        <v>8.3</v>
      </c>
      <c r="N11" s="28" t="s">
        <v>589</v>
      </c>
      <c r="O11" s="11">
        <v>9.05</v>
      </c>
      <c r="P11" s="11" t="s">
        <v>589</v>
      </c>
      <c r="Q11" s="11">
        <v>0</v>
      </c>
      <c r="R11" s="11" t="s">
        <v>49</v>
      </c>
      <c r="S11" s="11">
        <v>0</v>
      </c>
      <c r="T11" s="11" t="s">
        <v>49</v>
      </c>
      <c r="U11" s="11">
        <v>0</v>
      </c>
      <c r="V11" s="11" t="s">
        <v>49</v>
      </c>
      <c r="W11" s="11">
        <v>28.8</v>
      </c>
      <c r="X11" s="11" t="s">
        <v>590</v>
      </c>
      <c r="Y11" s="29">
        <v>28.4</v>
      </c>
      <c r="Z11" s="29" t="s">
        <v>590</v>
      </c>
      <c r="AA11" s="11">
        <v>26.8</v>
      </c>
      <c r="AB11" s="11" t="s">
        <v>591</v>
      </c>
      <c r="AC11" s="11">
        <v>0.6</v>
      </c>
      <c r="AD11" s="10" t="s">
        <v>592</v>
      </c>
      <c r="AE11" s="28">
        <v>0.2</v>
      </c>
      <c r="AF11" s="28" t="s">
        <v>592</v>
      </c>
      <c r="AG11" s="28">
        <v>0.2</v>
      </c>
      <c r="AH11" s="28" t="s">
        <v>592</v>
      </c>
      <c r="AI11" s="10">
        <v>39.4</v>
      </c>
      <c r="AJ11" s="28">
        <v>36.9</v>
      </c>
      <c r="AK11" s="28">
        <v>36.05</v>
      </c>
      <c r="AL11" s="11" t="s">
        <v>593</v>
      </c>
      <c r="AM11" s="11" t="s">
        <v>186</v>
      </c>
      <c r="AN11" s="11" t="s">
        <v>187</v>
      </c>
      <c r="AO11" s="12" t="s">
        <v>53</v>
      </c>
    </row>
    <row r="12" s="3" customFormat="1" ht="409.5" spans="1:41">
      <c r="A12" s="10">
        <v>10</v>
      </c>
      <c r="B12" s="12">
        <v>20223185024</v>
      </c>
      <c r="C12" s="12" t="s">
        <v>538</v>
      </c>
      <c r="D12" s="10" t="s">
        <v>139</v>
      </c>
      <c r="E12" s="12" t="s">
        <v>198</v>
      </c>
      <c r="F12" s="12" t="s">
        <v>594</v>
      </c>
      <c r="G12" s="12">
        <v>18038280351</v>
      </c>
      <c r="H12" s="12" t="s">
        <v>595</v>
      </c>
      <c r="I12" s="12" t="s">
        <v>290</v>
      </c>
      <c r="J12" s="12" t="s">
        <v>46</v>
      </c>
      <c r="K12" s="12">
        <v>4.7</v>
      </c>
      <c r="L12" s="10" t="s">
        <v>596</v>
      </c>
      <c r="M12" s="31">
        <v>4.5</v>
      </c>
      <c r="N12" s="28" t="s">
        <v>597</v>
      </c>
      <c r="O12" s="31">
        <v>4.5</v>
      </c>
      <c r="P12" s="28" t="s">
        <v>597</v>
      </c>
      <c r="Q12" s="49">
        <v>0</v>
      </c>
      <c r="R12" s="12"/>
      <c r="S12" s="28">
        <v>0</v>
      </c>
      <c r="T12" s="12"/>
      <c r="U12" s="28">
        <v>0</v>
      </c>
      <c r="V12" s="12"/>
      <c r="W12" s="12">
        <v>31</v>
      </c>
      <c r="X12" s="10" t="s">
        <v>598</v>
      </c>
      <c r="Y12" s="31">
        <v>31</v>
      </c>
      <c r="Z12" s="12"/>
      <c r="AA12" s="31">
        <v>31</v>
      </c>
      <c r="AB12" s="12"/>
      <c r="AC12" s="12">
        <v>0.6</v>
      </c>
      <c r="AD12" s="10" t="s">
        <v>599</v>
      </c>
      <c r="AE12" s="31">
        <v>0.4</v>
      </c>
      <c r="AF12" s="28" t="s">
        <v>600</v>
      </c>
      <c r="AG12" s="31">
        <v>0.4</v>
      </c>
      <c r="AH12" s="28" t="s">
        <v>600</v>
      </c>
      <c r="AI12" s="12">
        <v>36.3</v>
      </c>
      <c r="AJ12" s="31">
        <v>35.9</v>
      </c>
      <c r="AK12" s="31">
        <v>35.9</v>
      </c>
      <c r="AL12" s="12"/>
      <c r="AM12" s="10" t="s">
        <v>166</v>
      </c>
      <c r="AN12" s="10" t="s">
        <v>173</v>
      </c>
      <c r="AO12" s="12" t="s">
        <v>53</v>
      </c>
    </row>
    <row r="13" s="3" customFormat="1" ht="409.5" spans="1:41">
      <c r="A13" s="10">
        <v>11</v>
      </c>
      <c r="B13" s="10" t="s">
        <v>601</v>
      </c>
      <c r="C13" s="10" t="s">
        <v>538</v>
      </c>
      <c r="D13" s="10" t="s">
        <v>139</v>
      </c>
      <c r="E13" s="10" t="s">
        <v>140</v>
      </c>
      <c r="F13" s="10" t="s">
        <v>602</v>
      </c>
      <c r="G13" s="10" t="s">
        <v>603</v>
      </c>
      <c r="H13" s="10" t="s">
        <v>266</v>
      </c>
      <c r="I13" s="10" t="s">
        <v>290</v>
      </c>
      <c r="J13" s="10" t="s">
        <v>46</v>
      </c>
      <c r="K13" s="10">
        <v>4.2</v>
      </c>
      <c r="L13" s="10" t="s">
        <v>604</v>
      </c>
      <c r="M13" s="28">
        <v>4.2</v>
      </c>
      <c r="N13" s="28" t="s">
        <v>604</v>
      </c>
      <c r="O13" s="28">
        <v>4.2</v>
      </c>
      <c r="P13" s="28" t="s">
        <v>604</v>
      </c>
      <c r="Q13" s="50"/>
      <c r="R13" s="50"/>
      <c r="S13" s="29"/>
      <c r="T13" s="29"/>
      <c r="U13" s="11"/>
      <c r="V13" s="11"/>
      <c r="W13" s="10">
        <v>31</v>
      </c>
      <c r="X13" s="10" t="s">
        <v>605</v>
      </c>
      <c r="Y13" s="28">
        <v>31</v>
      </c>
      <c r="Z13" s="28" t="s">
        <v>606</v>
      </c>
      <c r="AA13" s="28">
        <v>31</v>
      </c>
      <c r="AB13" s="28" t="s">
        <v>606</v>
      </c>
      <c r="AC13" s="50">
        <v>1.6</v>
      </c>
      <c r="AD13" s="40" t="s">
        <v>607</v>
      </c>
      <c r="AE13" s="28">
        <v>1.5</v>
      </c>
      <c r="AF13" s="28" t="s">
        <v>608</v>
      </c>
      <c r="AG13" s="28">
        <v>0.6</v>
      </c>
      <c r="AH13" s="28" t="s">
        <v>609</v>
      </c>
      <c r="AI13" s="10">
        <v>36.8</v>
      </c>
      <c r="AJ13" s="28">
        <f>AE13+Y13+M13</f>
        <v>36.7</v>
      </c>
      <c r="AK13" s="10">
        <f>AG13+AA13+O13</f>
        <v>35.8</v>
      </c>
      <c r="AL13" s="29" t="s">
        <v>610</v>
      </c>
      <c r="AM13" s="11"/>
      <c r="AN13" s="11" t="s">
        <v>151</v>
      </c>
      <c r="AO13" s="12" t="s">
        <v>53</v>
      </c>
    </row>
    <row r="14" s="3" customFormat="1" ht="409.5" spans="1:41">
      <c r="A14" s="10">
        <v>12</v>
      </c>
      <c r="B14" s="10">
        <v>20223185058</v>
      </c>
      <c r="C14" s="10" t="s">
        <v>538</v>
      </c>
      <c r="D14" s="10" t="s">
        <v>139</v>
      </c>
      <c r="E14" s="10" t="s">
        <v>611</v>
      </c>
      <c r="F14" s="10" t="s">
        <v>612</v>
      </c>
      <c r="G14" s="10">
        <v>15362926951</v>
      </c>
      <c r="H14" s="11" t="s">
        <v>613</v>
      </c>
      <c r="I14" s="10" t="s">
        <v>290</v>
      </c>
      <c r="J14" s="10" t="s">
        <v>46</v>
      </c>
      <c r="K14" s="10">
        <v>3.4</v>
      </c>
      <c r="L14" s="10" t="s">
        <v>614</v>
      </c>
      <c r="M14" s="28">
        <v>3.4</v>
      </c>
      <c r="N14" s="28" t="s">
        <v>615</v>
      </c>
      <c r="O14" s="11">
        <v>3.4</v>
      </c>
      <c r="P14" s="11" t="s">
        <v>615</v>
      </c>
      <c r="Q14" s="11">
        <v>0</v>
      </c>
      <c r="R14" s="11" t="s">
        <v>49</v>
      </c>
      <c r="S14" s="11">
        <v>0</v>
      </c>
      <c r="T14" s="11" t="s">
        <v>49</v>
      </c>
      <c r="U14" s="11">
        <v>0</v>
      </c>
      <c r="V14" s="11" t="s">
        <v>49</v>
      </c>
      <c r="W14" s="11">
        <v>30.6</v>
      </c>
      <c r="X14" s="11" t="s">
        <v>616</v>
      </c>
      <c r="Y14" s="29">
        <v>30.6</v>
      </c>
      <c r="Z14" s="29" t="s">
        <v>616</v>
      </c>
      <c r="AA14" s="11">
        <v>30.6</v>
      </c>
      <c r="AB14" s="11" t="s">
        <v>616</v>
      </c>
      <c r="AC14" s="11">
        <v>1.2</v>
      </c>
      <c r="AD14" s="10" t="s">
        <v>617</v>
      </c>
      <c r="AE14" s="28">
        <v>1.2</v>
      </c>
      <c r="AF14" s="28" t="s">
        <v>617</v>
      </c>
      <c r="AG14" s="28">
        <v>1.2</v>
      </c>
      <c r="AH14" s="28" t="s">
        <v>617</v>
      </c>
      <c r="AI14" s="10">
        <v>35.2</v>
      </c>
      <c r="AJ14" s="28">
        <v>35.2</v>
      </c>
      <c r="AK14" s="10">
        <v>35.2</v>
      </c>
      <c r="AL14" s="11"/>
      <c r="AM14" s="11" t="s">
        <v>186</v>
      </c>
      <c r="AN14" s="11" t="s">
        <v>187</v>
      </c>
      <c r="AO14" s="12" t="s">
        <v>53</v>
      </c>
    </row>
    <row r="15" s="3" customFormat="1" ht="409.5" spans="1:41">
      <c r="A15" s="10">
        <v>13</v>
      </c>
      <c r="B15" s="14">
        <v>20223185039</v>
      </c>
      <c r="C15" s="14" t="s">
        <v>538</v>
      </c>
      <c r="D15" s="10" t="s">
        <v>139</v>
      </c>
      <c r="E15" s="12" t="s">
        <v>167</v>
      </c>
      <c r="F15" s="14" t="s">
        <v>618</v>
      </c>
      <c r="G15" s="14">
        <v>13148705439</v>
      </c>
      <c r="H15" s="14" t="s">
        <v>169</v>
      </c>
      <c r="I15" s="14" t="s">
        <v>290</v>
      </c>
      <c r="J15" s="14" t="s">
        <v>46</v>
      </c>
      <c r="K15" s="14">
        <v>3</v>
      </c>
      <c r="L15" s="32" t="s">
        <v>619</v>
      </c>
      <c r="M15" s="33">
        <v>3</v>
      </c>
      <c r="N15" s="34" t="s">
        <v>620</v>
      </c>
      <c r="O15" s="33">
        <v>3</v>
      </c>
      <c r="P15" s="34" t="s">
        <v>620</v>
      </c>
      <c r="Q15" s="12"/>
      <c r="R15" s="12"/>
      <c r="S15" s="12"/>
      <c r="T15" s="12"/>
      <c r="U15" s="12">
        <v>0</v>
      </c>
      <c r="V15" s="12"/>
      <c r="W15" s="14" t="s">
        <v>621</v>
      </c>
      <c r="X15" s="32" t="s">
        <v>622</v>
      </c>
      <c r="Y15" s="33" t="s">
        <v>621</v>
      </c>
      <c r="Z15" s="34" t="s">
        <v>622</v>
      </c>
      <c r="AA15" s="33" t="s">
        <v>621</v>
      </c>
      <c r="AB15" s="34" t="s">
        <v>622</v>
      </c>
      <c r="AC15" s="14" t="s">
        <v>162</v>
      </c>
      <c r="AD15" s="59" t="s">
        <v>623</v>
      </c>
      <c r="AE15" s="33" t="s">
        <v>162</v>
      </c>
      <c r="AF15" s="34" t="s">
        <v>624</v>
      </c>
      <c r="AG15" s="33" t="s">
        <v>162</v>
      </c>
      <c r="AH15" s="34" t="s">
        <v>624</v>
      </c>
      <c r="AI15" s="12">
        <v>33.4</v>
      </c>
      <c r="AJ15" s="31">
        <v>33.4</v>
      </c>
      <c r="AK15" s="12">
        <v>33.4</v>
      </c>
      <c r="AL15" s="12"/>
      <c r="AM15" s="10" t="s">
        <v>625</v>
      </c>
      <c r="AN15" s="11"/>
      <c r="AO15" s="12" t="s">
        <v>53</v>
      </c>
    </row>
    <row r="16" s="3" customFormat="1" ht="285" spans="1:41">
      <c r="A16" s="10">
        <v>14</v>
      </c>
      <c r="B16" s="10">
        <v>20223185053</v>
      </c>
      <c r="C16" s="15" t="s">
        <v>538</v>
      </c>
      <c r="D16" s="10" t="s">
        <v>139</v>
      </c>
      <c r="E16" s="15" t="s">
        <v>287</v>
      </c>
      <c r="F16" s="15" t="s">
        <v>626</v>
      </c>
      <c r="G16" s="10">
        <v>15552628996</v>
      </c>
      <c r="H16" s="15" t="s">
        <v>627</v>
      </c>
      <c r="I16" s="15" t="s">
        <v>144</v>
      </c>
      <c r="J16" s="10" t="s">
        <v>46</v>
      </c>
      <c r="K16" s="10">
        <v>2.7</v>
      </c>
      <c r="L16" s="35" t="s">
        <v>628</v>
      </c>
      <c r="M16" s="12"/>
      <c r="N16" s="12"/>
      <c r="O16" s="10">
        <v>2.7</v>
      </c>
      <c r="P16" s="35" t="s">
        <v>628</v>
      </c>
      <c r="Q16" s="12">
        <v>0</v>
      </c>
      <c r="R16" s="15">
        <v>0</v>
      </c>
      <c r="S16" s="12">
        <v>0</v>
      </c>
      <c r="T16" s="15">
        <v>0</v>
      </c>
      <c r="U16" s="12">
        <v>0</v>
      </c>
      <c r="V16" s="15">
        <v>0</v>
      </c>
      <c r="W16" s="10">
        <v>30.4</v>
      </c>
      <c r="X16" s="15" t="s">
        <v>629</v>
      </c>
      <c r="Y16" s="10">
        <v>30.2</v>
      </c>
      <c r="Z16" s="15" t="s">
        <v>630</v>
      </c>
      <c r="AA16" s="10">
        <v>30.2</v>
      </c>
      <c r="AB16" s="15" t="s">
        <v>630</v>
      </c>
      <c r="AC16" s="10">
        <v>0</v>
      </c>
      <c r="AD16" s="10">
        <v>0</v>
      </c>
      <c r="AE16" s="10">
        <v>0</v>
      </c>
      <c r="AF16" s="10">
        <v>0</v>
      </c>
      <c r="AG16" s="68">
        <v>0</v>
      </c>
      <c r="AH16" s="68">
        <v>0</v>
      </c>
      <c r="AI16" s="10">
        <v>32.9</v>
      </c>
      <c r="AJ16" s="10">
        <v>32.9</v>
      </c>
      <c r="AK16" s="12">
        <v>32.9</v>
      </c>
      <c r="AL16" s="12"/>
      <c r="AM16" s="10" t="s">
        <v>174</v>
      </c>
      <c r="AN16" s="10" t="s">
        <v>296</v>
      </c>
      <c r="AO16" s="12" t="s">
        <v>53</v>
      </c>
    </row>
    <row r="17" s="3" customFormat="1" ht="409.5" spans="1:41">
      <c r="A17" s="10">
        <v>15</v>
      </c>
      <c r="B17" s="13">
        <v>20223141010</v>
      </c>
      <c r="C17" s="13" t="s">
        <v>548</v>
      </c>
      <c r="D17" s="10" t="s">
        <v>139</v>
      </c>
      <c r="E17" s="12" t="s">
        <v>198</v>
      </c>
      <c r="F17" s="13" t="s">
        <v>631</v>
      </c>
      <c r="G17" s="13">
        <v>19970040592</v>
      </c>
      <c r="H17" s="13" t="s">
        <v>467</v>
      </c>
      <c r="I17" s="13" t="s">
        <v>290</v>
      </c>
      <c r="J17" s="13" t="s">
        <v>46</v>
      </c>
      <c r="K17" s="13">
        <v>1</v>
      </c>
      <c r="L17" s="10" t="s">
        <v>632</v>
      </c>
      <c r="M17" s="28">
        <v>1</v>
      </c>
      <c r="N17" s="30"/>
      <c r="O17" s="28">
        <v>1</v>
      </c>
      <c r="P17" s="10"/>
      <c r="Q17" s="49">
        <v>0</v>
      </c>
      <c r="R17" s="51"/>
      <c r="S17" s="28">
        <v>0</v>
      </c>
      <c r="T17" s="28"/>
      <c r="U17" s="28">
        <v>0</v>
      </c>
      <c r="V17" s="10"/>
      <c r="W17" s="13">
        <v>31.2</v>
      </c>
      <c r="X17" s="10" t="s">
        <v>633</v>
      </c>
      <c r="Y17" s="28">
        <v>31.2</v>
      </c>
      <c r="Z17" s="28"/>
      <c r="AA17" s="28">
        <v>31.2</v>
      </c>
      <c r="AB17" s="10"/>
      <c r="AC17" s="13">
        <v>0.6</v>
      </c>
      <c r="AD17" s="10" t="s">
        <v>634</v>
      </c>
      <c r="AE17" s="28">
        <v>0.6</v>
      </c>
      <c r="AF17" s="28"/>
      <c r="AG17" s="28">
        <v>0.6</v>
      </c>
      <c r="AH17" s="28"/>
      <c r="AI17" s="67">
        <v>32.8</v>
      </c>
      <c r="AJ17" s="69">
        <v>32.8</v>
      </c>
      <c r="AK17" s="69">
        <v>32.8</v>
      </c>
      <c r="AL17" s="30"/>
      <c r="AM17" s="10" t="s">
        <v>166</v>
      </c>
      <c r="AN17" s="10" t="s">
        <v>173</v>
      </c>
      <c r="AO17" s="12" t="s">
        <v>53</v>
      </c>
    </row>
    <row r="18" s="3" customFormat="1" ht="291" spans="1:41">
      <c r="A18" s="10">
        <v>16</v>
      </c>
      <c r="B18" s="14">
        <v>20223185067</v>
      </c>
      <c r="C18" s="14" t="s">
        <v>538</v>
      </c>
      <c r="D18" s="10" t="s">
        <v>139</v>
      </c>
      <c r="E18" s="12" t="s">
        <v>167</v>
      </c>
      <c r="F18" s="14" t="s">
        <v>635</v>
      </c>
      <c r="G18" s="14">
        <v>18218583961</v>
      </c>
      <c r="H18" s="14" t="s">
        <v>636</v>
      </c>
      <c r="I18" s="14" t="s">
        <v>290</v>
      </c>
      <c r="J18" s="14" t="s">
        <v>46</v>
      </c>
      <c r="K18" s="14">
        <v>2.6</v>
      </c>
      <c r="L18" s="36" t="s">
        <v>637</v>
      </c>
      <c r="M18" s="33">
        <v>2.6</v>
      </c>
      <c r="N18" s="37" t="s">
        <v>637</v>
      </c>
      <c r="O18" s="33">
        <v>2.4</v>
      </c>
      <c r="P18" s="37" t="s">
        <v>638</v>
      </c>
      <c r="Q18" s="40"/>
      <c r="R18" s="40"/>
      <c r="S18" s="28"/>
      <c r="T18" s="28"/>
      <c r="U18" s="10"/>
      <c r="V18" s="10"/>
      <c r="W18" s="14">
        <v>30</v>
      </c>
      <c r="X18" s="36" t="s">
        <v>639</v>
      </c>
      <c r="Y18" s="33">
        <v>30</v>
      </c>
      <c r="Z18" s="37" t="s">
        <v>640</v>
      </c>
      <c r="AA18" s="10">
        <v>30.2</v>
      </c>
      <c r="AB18" s="10" t="s">
        <v>641</v>
      </c>
      <c r="AC18" s="14">
        <v>0.2</v>
      </c>
      <c r="AD18" s="36" t="s">
        <v>642</v>
      </c>
      <c r="AE18" s="33">
        <v>0.2</v>
      </c>
      <c r="AF18" s="37" t="s">
        <v>642</v>
      </c>
      <c r="AG18" s="33">
        <v>0.2</v>
      </c>
      <c r="AH18" s="37" t="s">
        <v>642</v>
      </c>
      <c r="AI18" s="14">
        <v>32.8</v>
      </c>
      <c r="AJ18" s="33">
        <v>32.8</v>
      </c>
      <c r="AK18" s="10">
        <v>32.7</v>
      </c>
      <c r="AL18" s="10"/>
      <c r="AM18" s="10" t="s">
        <v>625</v>
      </c>
      <c r="AN18" s="11"/>
      <c r="AO18" s="12" t="s">
        <v>53</v>
      </c>
    </row>
    <row r="19" s="3" customFormat="1" ht="166.5" spans="1:41">
      <c r="A19" s="10">
        <v>17</v>
      </c>
      <c r="B19" s="13">
        <v>20223141075</v>
      </c>
      <c r="C19" s="13" t="s">
        <v>548</v>
      </c>
      <c r="D19" s="10" t="s">
        <v>139</v>
      </c>
      <c r="E19" s="12" t="s">
        <v>198</v>
      </c>
      <c r="F19" s="13" t="s">
        <v>643</v>
      </c>
      <c r="G19" s="13">
        <v>17851579402</v>
      </c>
      <c r="H19" s="13" t="s">
        <v>644</v>
      </c>
      <c r="I19" s="13" t="s">
        <v>290</v>
      </c>
      <c r="J19" s="13" t="s">
        <v>46</v>
      </c>
      <c r="K19" s="13">
        <v>0.8</v>
      </c>
      <c r="L19" s="10" t="s">
        <v>645</v>
      </c>
      <c r="M19" s="28">
        <v>0.8</v>
      </c>
      <c r="N19" s="28"/>
      <c r="O19" s="28">
        <v>0.8</v>
      </c>
      <c r="P19" s="10"/>
      <c r="Q19" s="49">
        <v>0</v>
      </c>
      <c r="R19" s="51"/>
      <c r="S19" s="28">
        <v>0</v>
      </c>
      <c r="T19" s="10"/>
      <c r="U19" s="28">
        <v>0</v>
      </c>
      <c r="V19" s="10"/>
      <c r="W19" s="13">
        <v>30.4</v>
      </c>
      <c r="X19" s="10" t="s">
        <v>646</v>
      </c>
      <c r="Y19" s="28">
        <v>30.4</v>
      </c>
      <c r="Z19" s="28"/>
      <c r="AA19" s="28">
        <v>30.4</v>
      </c>
      <c r="AB19" s="10"/>
      <c r="AC19" s="13">
        <v>0.9</v>
      </c>
      <c r="AD19" s="10" t="s">
        <v>647</v>
      </c>
      <c r="AE19" s="28">
        <v>0.9</v>
      </c>
      <c r="AF19" s="28"/>
      <c r="AG19" s="28">
        <v>0.9</v>
      </c>
      <c r="AH19" s="28"/>
      <c r="AI19" s="67">
        <v>32.1</v>
      </c>
      <c r="AJ19" s="28">
        <v>32.1</v>
      </c>
      <c r="AK19" s="28">
        <v>32.1</v>
      </c>
      <c r="AL19" s="28"/>
      <c r="AM19" s="10" t="s">
        <v>166</v>
      </c>
      <c r="AN19" s="10" t="s">
        <v>173</v>
      </c>
      <c r="AO19" s="12" t="s">
        <v>53</v>
      </c>
    </row>
    <row r="20" s="3" customFormat="1" ht="138.75" spans="1:41">
      <c r="A20" s="10">
        <v>18</v>
      </c>
      <c r="B20" s="13">
        <v>20223141067</v>
      </c>
      <c r="C20" s="13" t="s">
        <v>548</v>
      </c>
      <c r="D20" s="10" t="s">
        <v>139</v>
      </c>
      <c r="E20" s="12" t="s">
        <v>198</v>
      </c>
      <c r="F20" s="13" t="s">
        <v>648</v>
      </c>
      <c r="G20" s="13">
        <v>13242006240</v>
      </c>
      <c r="H20" s="13" t="s">
        <v>644</v>
      </c>
      <c r="I20" s="13" t="s">
        <v>290</v>
      </c>
      <c r="J20" s="13" t="s">
        <v>46</v>
      </c>
      <c r="K20" s="13">
        <v>0.8</v>
      </c>
      <c r="L20" s="10" t="s">
        <v>645</v>
      </c>
      <c r="M20" s="28">
        <v>0.8</v>
      </c>
      <c r="N20" s="28"/>
      <c r="O20" s="28">
        <v>0.8</v>
      </c>
      <c r="P20" s="10"/>
      <c r="Q20" s="49">
        <v>0</v>
      </c>
      <c r="R20" s="40"/>
      <c r="S20" s="28">
        <v>0</v>
      </c>
      <c r="T20" s="28"/>
      <c r="U20" s="28">
        <v>0</v>
      </c>
      <c r="V20" s="10"/>
      <c r="W20" s="13">
        <v>30.4</v>
      </c>
      <c r="X20" s="10" t="s">
        <v>649</v>
      </c>
      <c r="Y20" s="28">
        <v>30.4</v>
      </c>
      <c r="Z20" s="28"/>
      <c r="AA20" s="28">
        <v>30.4</v>
      </c>
      <c r="AB20" s="10"/>
      <c r="AC20" s="13">
        <v>0.4</v>
      </c>
      <c r="AD20" s="10" t="s">
        <v>650</v>
      </c>
      <c r="AE20" s="28">
        <v>0.4</v>
      </c>
      <c r="AF20" s="28"/>
      <c r="AG20" s="28">
        <v>0.4</v>
      </c>
      <c r="AH20" s="28"/>
      <c r="AI20" s="67">
        <v>31.6</v>
      </c>
      <c r="AJ20" s="28">
        <v>31.6</v>
      </c>
      <c r="AK20" s="28">
        <v>31.6</v>
      </c>
      <c r="AL20" s="28"/>
      <c r="AM20" s="10" t="s">
        <v>166</v>
      </c>
      <c r="AN20" s="10" t="s">
        <v>173</v>
      </c>
      <c r="AO20" s="12" t="s">
        <v>53</v>
      </c>
    </row>
    <row r="21" s="3" customFormat="1" ht="409.5" spans="1:41">
      <c r="A21" s="10">
        <v>19</v>
      </c>
      <c r="B21" s="10">
        <v>20223141091</v>
      </c>
      <c r="C21" s="10" t="s">
        <v>548</v>
      </c>
      <c r="D21" s="10" t="s">
        <v>139</v>
      </c>
      <c r="E21" s="10" t="s">
        <v>153</v>
      </c>
      <c r="F21" s="10" t="s">
        <v>651</v>
      </c>
      <c r="G21" s="10">
        <v>13392738276</v>
      </c>
      <c r="H21" s="11" t="s">
        <v>130</v>
      </c>
      <c r="I21" s="10" t="s">
        <v>290</v>
      </c>
      <c r="J21" s="10" t="s">
        <v>46</v>
      </c>
      <c r="K21" s="10">
        <v>0.9</v>
      </c>
      <c r="L21" s="10" t="s">
        <v>652</v>
      </c>
      <c r="M21" s="28">
        <v>0.9</v>
      </c>
      <c r="N21" s="28"/>
      <c r="O21" s="11">
        <v>0.9</v>
      </c>
      <c r="P21" s="11"/>
      <c r="Q21" s="11"/>
      <c r="R21" s="11"/>
      <c r="S21" s="11"/>
      <c r="T21" s="11"/>
      <c r="U21" s="11"/>
      <c r="V21" s="11"/>
      <c r="W21" s="11">
        <v>30.4</v>
      </c>
      <c r="X21" s="11" t="s">
        <v>653</v>
      </c>
      <c r="Y21" s="29">
        <v>0.4</v>
      </c>
      <c r="Z21" s="29" t="s">
        <v>161</v>
      </c>
      <c r="AA21" s="11"/>
      <c r="AB21" s="11">
        <v>30.4</v>
      </c>
      <c r="AC21" s="11">
        <v>0.2</v>
      </c>
      <c r="AD21" s="10" t="s">
        <v>654</v>
      </c>
      <c r="AE21" s="28">
        <v>0.2</v>
      </c>
      <c r="AF21" s="28"/>
      <c r="AG21" s="28">
        <v>0.2</v>
      </c>
      <c r="AH21" s="28"/>
      <c r="AI21" s="10">
        <v>31.5</v>
      </c>
      <c r="AJ21" s="28">
        <v>1.5</v>
      </c>
      <c r="AK21" s="10">
        <v>31.5</v>
      </c>
      <c r="AL21" s="11"/>
      <c r="AM21" s="11"/>
      <c r="AN21" s="11" t="s">
        <v>166</v>
      </c>
      <c r="AO21" s="12" t="s">
        <v>53</v>
      </c>
    </row>
    <row r="22" s="3" customFormat="1" ht="111" spans="1:41">
      <c r="A22" s="10">
        <v>20</v>
      </c>
      <c r="B22" s="10">
        <v>20223185063</v>
      </c>
      <c r="C22" s="15" t="s">
        <v>538</v>
      </c>
      <c r="D22" s="10" t="s">
        <v>139</v>
      </c>
      <c r="E22" s="15" t="s">
        <v>287</v>
      </c>
      <c r="F22" s="15" t="s">
        <v>655</v>
      </c>
      <c r="G22" s="10">
        <v>17320035507</v>
      </c>
      <c r="H22" s="15" t="s">
        <v>656</v>
      </c>
      <c r="I22" s="15" t="s">
        <v>290</v>
      </c>
      <c r="J22" s="10" t="s">
        <v>46</v>
      </c>
      <c r="K22" s="10">
        <v>0.1</v>
      </c>
      <c r="L22" s="15" t="s">
        <v>657</v>
      </c>
      <c r="M22" s="10">
        <v>0.1</v>
      </c>
      <c r="N22" s="15" t="s">
        <v>657</v>
      </c>
      <c r="O22" s="10">
        <v>0.1</v>
      </c>
      <c r="P22" s="15" t="s">
        <v>657</v>
      </c>
      <c r="Q22" s="10">
        <v>0</v>
      </c>
      <c r="R22" s="10">
        <v>0</v>
      </c>
      <c r="S22" s="10">
        <v>0</v>
      </c>
      <c r="T22" s="10">
        <v>0</v>
      </c>
      <c r="U22" s="10">
        <v>0</v>
      </c>
      <c r="V22" s="10">
        <v>0</v>
      </c>
      <c r="W22" s="10">
        <v>30</v>
      </c>
      <c r="X22" s="15" t="s">
        <v>658</v>
      </c>
      <c r="Y22" s="10">
        <v>30</v>
      </c>
      <c r="Z22" s="15" t="s">
        <v>658</v>
      </c>
      <c r="AA22" s="10">
        <v>30</v>
      </c>
      <c r="AB22" s="15" t="s">
        <v>658</v>
      </c>
      <c r="AC22" s="10">
        <v>0</v>
      </c>
      <c r="AD22" s="10">
        <v>0</v>
      </c>
      <c r="AE22" s="10">
        <v>0</v>
      </c>
      <c r="AF22" s="10">
        <v>0</v>
      </c>
      <c r="AG22" s="10">
        <v>0</v>
      </c>
      <c r="AH22" s="10">
        <v>0</v>
      </c>
      <c r="AI22" s="10">
        <v>30.1</v>
      </c>
      <c r="AJ22" s="28">
        <v>30.1</v>
      </c>
      <c r="AK22" s="70">
        <v>30.1</v>
      </c>
      <c r="AL22" s="28"/>
      <c r="AM22" s="10" t="s">
        <v>174</v>
      </c>
      <c r="AN22" s="10" t="s">
        <v>296</v>
      </c>
      <c r="AO22" s="12" t="s">
        <v>53</v>
      </c>
    </row>
    <row r="23" s="3" customFormat="1" ht="409.5" spans="1:41">
      <c r="A23" s="10">
        <v>21</v>
      </c>
      <c r="B23" s="10">
        <v>20223185079</v>
      </c>
      <c r="C23" s="10" t="s">
        <v>538</v>
      </c>
      <c r="D23" s="10" t="s">
        <v>139</v>
      </c>
      <c r="E23" s="10" t="s">
        <v>204</v>
      </c>
      <c r="F23" s="10" t="s">
        <v>659</v>
      </c>
      <c r="G23" s="10">
        <v>19927533059</v>
      </c>
      <c r="H23" s="11" t="s">
        <v>137</v>
      </c>
      <c r="I23" s="10" t="s">
        <v>290</v>
      </c>
      <c r="J23" s="10" t="s">
        <v>46</v>
      </c>
      <c r="K23" s="10">
        <v>0</v>
      </c>
      <c r="L23" s="10" t="s">
        <v>49</v>
      </c>
      <c r="M23" s="28">
        <v>0</v>
      </c>
      <c r="N23" s="28" t="s">
        <v>49</v>
      </c>
      <c r="O23" s="11"/>
      <c r="P23" s="11"/>
      <c r="Q23" s="11">
        <v>0</v>
      </c>
      <c r="R23" s="11" t="s">
        <v>49</v>
      </c>
      <c r="S23" s="11">
        <v>0</v>
      </c>
      <c r="T23" s="11" t="s">
        <v>49</v>
      </c>
      <c r="U23" s="11"/>
      <c r="V23" s="11"/>
      <c r="W23" s="11">
        <v>49.5</v>
      </c>
      <c r="X23" s="11" t="s">
        <v>660</v>
      </c>
      <c r="Y23" s="29">
        <v>44.5</v>
      </c>
      <c r="Z23" s="29" t="s">
        <v>661</v>
      </c>
      <c r="AA23" s="29">
        <v>29.5</v>
      </c>
      <c r="AB23" s="29" t="s">
        <v>662</v>
      </c>
      <c r="AC23" s="11">
        <v>0</v>
      </c>
      <c r="AD23" s="10" t="s">
        <v>49</v>
      </c>
      <c r="AE23" s="28">
        <v>0</v>
      </c>
      <c r="AF23" s="28" t="s">
        <v>49</v>
      </c>
      <c r="AG23" s="28"/>
      <c r="AH23" s="28"/>
      <c r="AI23" s="10">
        <v>49.5</v>
      </c>
      <c r="AJ23" s="28">
        <v>46.5</v>
      </c>
      <c r="AK23" s="28">
        <v>29.5</v>
      </c>
      <c r="AL23" s="11" t="s">
        <v>663</v>
      </c>
      <c r="AM23" s="11" t="s">
        <v>212</v>
      </c>
      <c r="AN23" s="11" t="s">
        <v>213</v>
      </c>
      <c r="AO23" s="12" t="s">
        <v>53</v>
      </c>
    </row>
    <row r="24" s="3" customFormat="1" ht="374.25" spans="1:41">
      <c r="A24" s="10">
        <v>22</v>
      </c>
      <c r="B24" s="10">
        <v>20223141031</v>
      </c>
      <c r="C24" s="10" t="s">
        <v>548</v>
      </c>
      <c r="D24" s="10" t="s">
        <v>139</v>
      </c>
      <c r="E24" s="10" t="s">
        <v>204</v>
      </c>
      <c r="F24" s="10" t="s">
        <v>664</v>
      </c>
      <c r="G24" s="10">
        <v>13531292672</v>
      </c>
      <c r="H24" s="11" t="s">
        <v>137</v>
      </c>
      <c r="I24" s="10" t="s">
        <v>290</v>
      </c>
      <c r="J24" s="10" t="s">
        <v>46</v>
      </c>
      <c r="K24" s="10">
        <v>10.25</v>
      </c>
      <c r="L24" s="10" t="s">
        <v>665</v>
      </c>
      <c r="M24" s="28">
        <v>10.05</v>
      </c>
      <c r="N24" s="28" t="s">
        <v>665</v>
      </c>
      <c r="O24" s="11">
        <v>10.05</v>
      </c>
      <c r="P24" s="11"/>
      <c r="Q24" s="11">
        <v>0</v>
      </c>
      <c r="R24" s="11" t="s">
        <v>49</v>
      </c>
      <c r="S24" s="11">
        <v>0</v>
      </c>
      <c r="T24" s="11" t="s">
        <v>49</v>
      </c>
      <c r="U24" s="11"/>
      <c r="V24" s="11"/>
      <c r="W24" s="11">
        <v>13</v>
      </c>
      <c r="X24" s="11" t="s">
        <v>666</v>
      </c>
      <c r="Y24" s="29">
        <v>8</v>
      </c>
      <c r="Z24" s="29" t="s">
        <v>667</v>
      </c>
      <c r="AA24" s="29">
        <v>16.5</v>
      </c>
      <c r="AB24" s="29" t="s">
        <v>668</v>
      </c>
      <c r="AC24" s="11">
        <v>0.2</v>
      </c>
      <c r="AD24" s="10" t="s">
        <v>669</v>
      </c>
      <c r="AE24" s="28">
        <v>0.2</v>
      </c>
      <c r="AF24" s="28" t="s">
        <v>669</v>
      </c>
      <c r="AG24" s="28">
        <v>0.2</v>
      </c>
      <c r="AH24" s="28"/>
      <c r="AI24" s="10">
        <v>23.45</v>
      </c>
      <c r="AJ24" s="28">
        <v>18.25</v>
      </c>
      <c r="AK24" s="28">
        <v>26.75</v>
      </c>
      <c r="AL24" s="11" t="s">
        <v>670</v>
      </c>
      <c r="AM24" s="11" t="s">
        <v>212</v>
      </c>
      <c r="AN24" s="11" t="s">
        <v>213</v>
      </c>
      <c r="AO24" s="12" t="s">
        <v>53</v>
      </c>
    </row>
    <row r="25" s="3" customFormat="1" ht="235.5" spans="1:41">
      <c r="A25" s="10">
        <v>23</v>
      </c>
      <c r="B25" s="14">
        <v>20223141086</v>
      </c>
      <c r="C25" s="14" t="s">
        <v>548</v>
      </c>
      <c r="D25" s="10" t="s">
        <v>139</v>
      </c>
      <c r="E25" s="12" t="s">
        <v>167</v>
      </c>
      <c r="F25" s="14" t="s">
        <v>671</v>
      </c>
      <c r="G25" s="14">
        <v>13277918595</v>
      </c>
      <c r="H25" s="14" t="s">
        <v>395</v>
      </c>
      <c r="I25" s="14" t="s">
        <v>290</v>
      </c>
      <c r="J25" s="14" t="s">
        <v>46</v>
      </c>
      <c r="K25" s="14">
        <v>4.7</v>
      </c>
      <c r="L25" s="36" t="s">
        <v>672</v>
      </c>
      <c r="M25" s="33">
        <v>4.7</v>
      </c>
      <c r="N25" s="37" t="s">
        <v>672</v>
      </c>
      <c r="O25" s="33">
        <v>4.7</v>
      </c>
      <c r="P25" s="37" t="s">
        <v>672</v>
      </c>
      <c r="Q25" s="40"/>
      <c r="R25" s="40"/>
      <c r="S25" s="28"/>
      <c r="T25" s="28"/>
      <c r="U25" s="10"/>
      <c r="V25" s="10"/>
      <c r="W25" s="14">
        <v>18.8</v>
      </c>
      <c r="X25" s="36" t="s">
        <v>673</v>
      </c>
      <c r="Y25" s="33">
        <v>18.8</v>
      </c>
      <c r="Z25" s="37" t="s">
        <v>673</v>
      </c>
      <c r="AA25" s="33">
        <v>18.8</v>
      </c>
      <c r="AB25" s="37" t="s">
        <v>673</v>
      </c>
      <c r="AC25" s="14">
        <v>0.6</v>
      </c>
      <c r="AD25" s="14" t="s">
        <v>674</v>
      </c>
      <c r="AE25" s="33">
        <v>0.6</v>
      </c>
      <c r="AF25" s="37" t="s">
        <v>674</v>
      </c>
      <c r="AG25" s="33">
        <v>0.6</v>
      </c>
      <c r="AH25" s="37" t="s">
        <v>674</v>
      </c>
      <c r="AI25" s="14">
        <v>24.1</v>
      </c>
      <c r="AJ25" s="33">
        <v>24.1</v>
      </c>
      <c r="AK25" s="10">
        <v>24.1</v>
      </c>
      <c r="AL25" s="66"/>
      <c r="AM25" s="10" t="s">
        <v>625</v>
      </c>
      <c r="AN25" s="11"/>
      <c r="AO25" s="12" t="s">
        <v>53</v>
      </c>
    </row>
    <row r="26" s="3" customFormat="1" ht="97.15" spans="1:41">
      <c r="A26" s="10">
        <v>24</v>
      </c>
      <c r="B26" s="10">
        <v>20223141030</v>
      </c>
      <c r="C26" s="10" t="s">
        <v>548</v>
      </c>
      <c r="D26" s="10" t="s">
        <v>139</v>
      </c>
      <c r="E26" s="10" t="s">
        <v>204</v>
      </c>
      <c r="F26" s="10" t="s">
        <v>675</v>
      </c>
      <c r="G26" s="10">
        <v>15113838038</v>
      </c>
      <c r="H26" s="11" t="s">
        <v>529</v>
      </c>
      <c r="I26" s="10" t="s">
        <v>290</v>
      </c>
      <c r="J26" s="10" t="s">
        <v>46</v>
      </c>
      <c r="K26" s="10">
        <v>0</v>
      </c>
      <c r="L26" s="10" t="s">
        <v>49</v>
      </c>
      <c r="M26" s="28">
        <v>0</v>
      </c>
      <c r="N26" s="28" t="s">
        <v>49</v>
      </c>
      <c r="O26" s="11"/>
      <c r="P26" s="11"/>
      <c r="Q26" s="11">
        <v>0</v>
      </c>
      <c r="R26" s="11" t="s">
        <v>49</v>
      </c>
      <c r="S26" s="11">
        <v>0</v>
      </c>
      <c r="T26" s="11" t="s">
        <v>49</v>
      </c>
      <c r="U26" s="11"/>
      <c r="V26" s="11"/>
      <c r="W26" s="11">
        <v>24</v>
      </c>
      <c r="X26" s="11" t="s">
        <v>676</v>
      </c>
      <c r="Y26" s="29">
        <v>24</v>
      </c>
      <c r="Z26" s="29" t="s">
        <v>676</v>
      </c>
      <c r="AA26" s="11">
        <v>24</v>
      </c>
      <c r="AB26" s="11"/>
      <c r="AC26" s="11">
        <v>0</v>
      </c>
      <c r="AD26" s="10" t="s">
        <v>49</v>
      </c>
      <c r="AE26" s="28">
        <v>0</v>
      </c>
      <c r="AF26" s="28" t="s">
        <v>49</v>
      </c>
      <c r="AG26" s="28"/>
      <c r="AH26" s="28"/>
      <c r="AI26" s="10">
        <v>24</v>
      </c>
      <c r="AJ26" s="28">
        <v>24</v>
      </c>
      <c r="AK26" s="10">
        <v>24</v>
      </c>
      <c r="AL26" s="11"/>
      <c r="AM26" s="11" t="s">
        <v>212</v>
      </c>
      <c r="AN26" s="11" t="s">
        <v>213</v>
      </c>
      <c r="AO26" s="12" t="s">
        <v>53</v>
      </c>
    </row>
    <row r="27" s="3" customFormat="1" ht="390" spans="1:41">
      <c r="A27" s="10">
        <v>25</v>
      </c>
      <c r="B27" s="16">
        <v>20223185018</v>
      </c>
      <c r="C27" s="17" t="s">
        <v>538</v>
      </c>
      <c r="D27" s="10" t="s">
        <v>139</v>
      </c>
      <c r="E27" s="12" t="s">
        <v>167</v>
      </c>
      <c r="F27" s="17" t="s">
        <v>677</v>
      </c>
      <c r="G27" s="16" t="s">
        <v>678</v>
      </c>
      <c r="H27" s="17" t="s">
        <v>395</v>
      </c>
      <c r="I27" s="17" t="s">
        <v>290</v>
      </c>
      <c r="J27" s="17" t="s">
        <v>46</v>
      </c>
      <c r="K27" s="17">
        <v>0.4</v>
      </c>
      <c r="L27" s="17" t="s">
        <v>679</v>
      </c>
      <c r="M27" s="34">
        <v>0.4</v>
      </c>
      <c r="N27" s="34" t="s">
        <v>679</v>
      </c>
      <c r="O27" s="34">
        <v>0.4</v>
      </c>
      <c r="P27" s="34" t="s">
        <v>679</v>
      </c>
      <c r="Q27" s="40"/>
      <c r="R27" s="40"/>
      <c r="S27" s="28"/>
      <c r="T27" s="28"/>
      <c r="U27" s="10"/>
      <c r="V27" s="10"/>
      <c r="W27" s="17">
        <v>22.8</v>
      </c>
      <c r="X27" s="17" t="s">
        <v>680</v>
      </c>
      <c r="Y27" s="34">
        <v>22.8</v>
      </c>
      <c r="Z27" s="34" t="s">
        <v>680</v>
      </c>
      <c r="AA27" s="34">
        <v>22.8</v>
      </c>
      <c r="AB27" s="34" t="s">
        <v>680</v>
      </c>
      <c r="AC27" s="17">
        <v>0.6</v>
      </c>
      <c r="AD27" s="17" t="s">
        <v>681</v>
      </c>
      <c r="AE27" s="34">
        <v>0.6</v>
      </c>
      <c r="AF27" s="34" t="s">
        <v>681</v>
      </c>
      <c r="AG27" s="34">
        <v>0.6</v>
      </c>
      <c r="AH27" s="34" t="s">
        <v>681</v>
      </c>
      <c r="AI27" s="71">
        <v>23.8</v>
      </c>
      <c r="AJ27" s="72">
        <v>23.8</v>
      </c>
      <c r="AK27" s="10">
        <v>23.8</v>
      </c>
      <c r="AL27" s="66"/>
      <c r="AM27" s="10" t="s">
        <v>625</v>
      </c>
      <c r="AN27" s="11"/>
      <c r="AO27" s="12" t="s">
        <v>53</v>
      </c>
    </row>
    <row r="28" s="3" customFormat="1" ht="409.5" spans="1:41">
      <c r="A28" s="10">
        <v>26</v>
      </c>
      <c r="B28" s="12">
        <v>20223185022</v>
      </c>
      <c r="C28" s="12" t="s">
        <v>538</v>
      </c>
      <c r="D28" s="10" t="s">
        <v>139</v>
      </c>
      <c r="E28" s="12" t="s">
        <v>198</v>
      </c>
      <c r="F28" s="12" t="s">
        <v>682</v>
      </c>
      <c r="G28" s="12">
        <v>18271555850</v>
      </c>
      <c r="H28" s="12" t="s">
        <v>44</v>
      </c>
      <c r="I28" s="12" t="s">
        <v>290</v>
      </c>
      <c r="J28" s="12" t="s">
        <v>46</v>
      </c>
      <c r="K28" s="12" t="s">
        <v>683</v>
      </c>
      <c r="L28" s="10" t="s">
        <v>684</v>
      </c>
      <c r="M28" s="31">
        <v>3.8</v>
      </c>
      <c r="N28" s="31"/>
      <c r="O28" s="31">
        <v>3.8</v>
      </c>
      <c r="P28" s="12"/>
      <c r="Q28" s="49">
        <v>0</v>
      </c>
      <c r="R28" s="12"/>
      <c r="S28" s="28">
        <v>0</v>
      </c>
      <c r="T28" s="12"/>
      <c r="U28" s="28">
        <v>0</v>
      </c>
      <c r="V28" s="12"/>
      <c r="W28" s="12">
        <v>20.8</v>
      </c>
      <c r="X28" s="10" t="s">
        <v>685</v>
      </c>
      <c r="Y28" s="31">
        <v>15</v>
      </c>
      <c r="Z28" s="30" t="s">
        <v>686</v>
      </c>
      <c r="AA28" s="31">
        <v>19.3</v>
      </c>
      <c r="AB28" s="28" t="s">
        <v>687</v>
      </c>
      <c r="AC28" s="12" t="s">
        <v>688</v>
      </c>
      <c r="AD28" s="10" t="s">
        <v>689</v>
      </c>
      <c r="AE28" s="31">
        <v>0.4</v>
      </c>
      <c r="AF28" s="28" t="s">
        <v>690</v>
      </c>
      <c r="AG28" s="31">
        <v>0.4</v>
      </c>
      <c r="AH28" s="28" t="s">
        <v>690</v>
      </c>
      <c r="AI28" s="12" t="s">
        <v>691</v>
      </c>
      <c r="AJ28" s="31">
        <v>19.2</v>
      </c>
      <c r="AK28" s="31">
        <v>23.5</v>
      </c>
      <c r="AL28" s="12"/>
      <c r="AM28" s="10" t="s">
        <v>166</v>
      </c>
      <c r="AN28" s="10" t="s">
        <v>173</v>
      </c>
      <c r="AO28" s="12" t="s">
        <v>53</v>
      </c>
    </row>
    <row r="29" s="3" customFormat="1" ht="409.5" spans="1:41">
      <c r="A29" s="10">
        <v>27</v>
      </c>
      <c r="B29" s="10">
        <v>20223141071</v>
      </c>
      <c r="C29" s="10" t="s">
        <v>548</v>
      </c>
      <c r="D29" s="10" t="s">
        <v>139</v>
      </c>
      <c r="E29" s="10" t="s">
        <v>175</v>
      </c>
      <c r="F29" s="10" t="s">
        <v>692</v>
      </c>
      <c r="G29" s="10">
        <v>15013146845</v>
      </c>
      <c r="H29" s="11" t="s">
        <v>65</v>
      </c>
      <c r="I29" s="10" t="s">
        <v>290</v>
      </c>
      <c r="J29" s="10" t="s">
        <v>46</v>
      </c>
      <c r="K29" s="10">
        <v>1.9</v>
      </c>
      <c r="L29" s="10" t="s">
        <v>693</v>
      </c>
      <c r="M29" s="28">
        <v>1.7</v>
      </c>
      <c r="N29" s="28" t="s">
        <v>693</v>
      </c>
      <c r="O29" s="11">
        <v>1.7</v>
      </c>
      <c r="P29" s="11" t="s">
        <v>693</v>
      </c>
      <c r="Q29" s="11">
        <v>0</v>
      </c>
      <c r="R29" s="11" t="s">
        <v>49</v>
      </c>
      <c r="S29" s="11">
        <v>0</v>
      </c>
      <c r="T29" s="11" t="s">
        <v>49</v>
      </c>
      <c r="U29" s="11">
        <v>0</v>
      </c>
      <c r="V29" s="11" t="s">
        <v>49</v>
      </c>
      <c r="W29" s="11">
        <v>19.2</v>
      </c>
      <c r="X29" s="11" t="s">
        <v>694</v>
      </c>
      <c r="Y29" s="29">
        <v>19.2</v>
      </c>
      <c r="Z29" s="29" t="s">
        <v>694</v>
      </c>
      <c r="AA29" s="11">
        <v>19.2</v>
      </c>
      <c r="AB29" s="11" t="s">
        <v>694</v>
      </c>
      <c r="AC29" s="11">
        <v>1.4</v>
      </c>
      <c r="AD29" s="10" t="s">
        <v>695</v>
      </c>
      <c r="AE29" s="28">
        <v>1.4</v>
      </c>
      <c r="AF29" s="28" t="s">
        <v>695</v>
      </c>
      <c r="AG29" s="28">
        <v>1.4</v>
      </c>
      <c r="AH29" s="28" t="s">
        <v>695</v>
      </c>
      <c r="AI29" s="10">
        <v>22.5</v>
      </c>
      <c r="AJ29" s="28">
        <v>22.3</v>
      </c>
      <c r="AK29" s="10">
        <v>22.3</v>
      </c>
      <c r="AL29" s="11" t="s">
        <v>696</v>
      </c>
      <c r="AM29" s="11" t="s">
        <v>186</v>
      </c>
      <c r="AN29" s="11" t="s">
        <v>187</v>
      </c>
      <c r="AO29" s="12" t="s">
        <v>53</v>
      </c>
    </row>
    <row r="30" s="3" customFormat="1" ht="409.5" spans="1:41">
      <c r="A30" s="10">
        <v>28</v>
      </c>
      <c r="B30" s="10">
        <v>20223141058</v>
      </c>
      <c r="C30" s="10" t="s">
        <v>548</v>
      </c>
      <c r="D30" s="10" t="s">
        <v>139</v>
      </c>
      <c r="E30" s="10" t="s">
        <v>175</v>
      </c>
      <c r="F30" s="10" t="s">
        <v>697</v>
      </c>
      <c r="G30" s="10">
        <v>18987252834</v>
      </c>
      <c r="H30" s="11" t="s">
        <v>177</v>
      </c>
      <c r="I30" s="10" t="s">
        <v>290</v>
      </c>
      <c r="J30" s="10" t="s">
        <v>46</v>
      </c>
      <c r="K30" s="10">
        <v>10.75</v>
      </c>
      <c r="L30" s="10" t="s">
        <v>698</v>
      </c>
      <c r="M30" s="28">
        <v>10</v>
      </c>
      <c r="N30" s="28" t="s">
        <v>698</v>
      </c>
      <c r="O30" s="11">
        <v>10</v>
      </c>
      <c r="P30" s="11" t="s">
        <v>698</v>
      </c>
      <c r="Q30" s="11">
        <v>0</v>
      </c>
      <c r="R30" s="11" t="s">
        <v>49</v>
      </c>
      <c r="S30" s="11">
        <v>0</v>
      </c>
      <c r="T30" s="11" t="s">
        <v>49</v>
      </c>
      <c r="U30" s="11">
        <v>0</v>
      </c>
      <c r="V30" s="11" t="s">
        <v>49</v>
      </c>
      <c r="W30" s="11">
        <v>10</v>
      </c>
      <c r="X30" s="11" t="s">
        <v>699</v>
      </c>
      <c r="Y30" s="29">
        <v>10</v>
      </c>
      <c r="Z30" s="29" t="s">
        <v>699</v>
      </c>
      <c r="AA30" s="11">
        <v>10</v>
      </c>
      <c r="AB30" s="11" t="s">
        <v>699</v>
      </c>
      <c r="AC30" s="11">
        <v>1.7</v>
      </c>
      <c r="AD30" s="10" t="s">
        <v>700</v>
      </c>
      <c r="AE30" s="28">
        <v>1.7</v>
      </c>
      <c r="AF30" s="28" t="s">
        <v>700</v>
      </c>
      <c r="AG30" s="28">
        <v>1.7</v>
      </c>
      <c r="AH30" s="28" t="s">
        <v>700</v>
      </c>
      <c r="AI30" s="10">
        <v>22.45</v>
      </c>
      <c r="AJ30" s="28">
        <v>21.7</v>
      </c>
      <c r="AK30" s="10">
        <v>21.6</v>
      </c>
      <c r="AL30" s="11" t="s">
        <v>701</v>
      </c>
      <c r="AM30" s="11" t="s">
        <v>186</v>
      </c>
      <c r="AN30" s="11" t="s">
        <v>187</v>
      </c>
      <c r="AO30" s="12" t="s">
        <v>53</v>
      </c>
    </row>
    <row r="31" s="3" customFormat="1" ht="409.5" spans="1:41">
      <c r="A31" s="10">
        <v>29</v>
      </c>
      <c r="B31" s="13">
        <v>20223185074</v>
      </c>
      <c r="C31" s="13" t="s">
        <v>538</v>
      </c>
      <c r="D31" s="10" t="s">
        <v>139</v>
      </c>
      <c r="E31" s="12" t="s">
        <v>198</v>
      </c>
      <c r="F31" s="13" t="s">
        <v>702</v>
      </c>
      <c r="G31" s="13">
        <v>15112105074</v>
      </c>
      <c r="H31" s="13" t="s">
        <v>644</v>
      </c>
      <c r="I31" s="13" t="s">
        <v>290</v>
      </c>
      <c r="J31" s="13" t="s">
        <v>46</v>
      </c>
      <c r="K31" s="13">
        <v>3.4</v>
      </c>
      <c r="L31" s="10" t="s">
        <v>703</v>
      </c>
      <c r="M31" s="31">
        <v>3.4</v>
      </c>
      <c r="N31" s="31"/>
      <c r="O31" s="31">
        <v>3.4</v>
      </c>
      <c r="P31" s="12"/>
      <c r="Q31" s="49">
        <v>0</v>
      </c>
      <c r="R31" s="12"/>
      <c r="S31" s="28">
        <v>0</v>
      </c>
      <c r="T31" s="12"/>
      <c r="U31" s="28">
        <v>0</v>
      </c>
      <c r="V31" s="12"/>
      <c r="W31" s="13">
        <v>10</v>
      </c>
      <c r="X31" s="10" t="s">
        <v>704</v>
      </c>
      <c r="Y31" s="28">
        <v>13</v>
      </c>
      <c r="Z31" s="28" t="s">
        <v>705</v>
      </c>
      <c r="AA31" s="28">
        <v>13</v>
      </c>
      <c r="AB31" s="12"/>
      <c r="AC31" s="13">
        <v>2.5</v>
      </c>
      <c r="AD31" s="10" t="s">
        <v>706</v>
      </c>
      <c r="AE31" s="31">
        <v>2.5</v>
      </c>
      <c r="AF31" s="28"/>
      <c r="AG31" s="31">
        <v>2.5</v>
      </c>
      <c r="AH31" s="31"/>
      <c r="AI31" s="67">
        <v>15.9</v>
      </c>
      <c r="AJ31" s="31">
        <v>18.9</v>
      </c>
      <c r="AK31" s="31">
        <v>18.9</v>
      </c>
      <c r="AL31" s="12"/>
      <c r="AM31" s="10" t="s">
        <v>166</v>
      </c>
      <c r="AN31" s="10" t="s">
        <v>173</v>
      </c>
      <c r="AO31" s="12" t="s">
        <v>53</v>
      </c>
    </row>
    <row r="32" s="3" customFormat="1" ht="409.5" spans="1:41">
      <c r="A32" s="10">
        <v>30</v>
      </c>
      <c r="B32" s="15">
        <v>20223141079</v>
      </c>
      <c r="C32" s="15" t="s">
        <v>548</v>
      </c>
      <c r="D32" s="10" t="s">
        <v>139</v>
      </c>
      <c r="E32" s="15" t="s">
        <v>287</v>
      </c>
      <c r="F32" s="15" t="s">
        <v>707</v>
      </c>
      <c r="G32" s="15">
        <v>13411112926</v>
      </c>
      <c r="H32" s="15" t="s">
        <v>708</v>
      </c>
      <c r="I32" s="15" t="s">
        <v>290</v>
      </c>
      <c r="J32" s="15" t="s">
        <v>46</v>
      </c>
      <c r="K32" s="15">
        <v>7.1</v>
      </c>
      <c r="L32" s="15" t="s">
        <v>709</v>
      </c>
      <c r="M32" s="15">
        <v>7.1</v>
      </c>
      <c r="N32" s="15" t="s">
        <v>709</v>
      </c>
      <c r="O32" s="15">
        <v>7.1</v>
      </c>
      <c r="P32" s="15" t="s">
        <v>709</v>
      </c>
      <c r="Q32" s="15">
        <v>0</v>
      </c>
      <c r="R32" s="15"/>
      <c r="S32" s="15">
        <v>0</v>
      </c>
      <c r="T32" s="10"/>
      <c r="U32" s="15">
        <v>0</v>
      </c>
      <c r="V32" s="10"/>
      <c r="W32" s="15">
        <v>10.9</v>
      </c>
      <c r="X32" s="15" t="s">
        <v>710</v>
      </c>
      <c r="Y32" s="15">
        <v>10.9</v>
      </c>
      <c r="Z32" s="15" t="s">
        <v>710</v>
      </c>
      <c r="AA32" s="28">
        <v>10.7</v>
      </c>
      <c r="AB32" s="15" t="s">
        <v>711</v>
      </c>
      <c r="AC32" s="15" t="s">
        <v>337</v>
      </c>
      <c r="AD32" s="15" t="s">
        <v>712</v>
      </c>
      <c r="AE32" s="15" t="s">
        <v>337</v>
      </c>
      <c r="AF32" s="15" t="s">
        <v>712</v>
      </c>
      <c r="AG32" s="15" t="s">
        <v>337</v>
      </c>
      <c r="AH32" s="15" t="s">
        <v>712</v>
      </c>
      <c r="AI32" s="15">
        <v>18.6</v>
      </c>
      <c r="AJ32" s="15">
        <v>18.6</v>
      </c>
      <c r="AK32" s="28">
        <v>18.4</v>
      </c>
      <c r="AL32" s="28"/>
      <c r="AM32" s="10" t="s">
        <v>174</v>
      </c>
      <c r="AN32" s="10" t="s">
        <v>296</v>
      </c>
      <c r="AO32" s="12" t="s">
        <v>53</v>
      </c>
    </row>
    <row r="33" s="3" customFormat="1" ht="374.25" spans="1:41">
      <c r="A33" s="10">
        <v>31</v>
      </c>
      <c r="B33" s="10">
        <v>20223141021</v>
      </c>
      <c r="C33" s="10" t="s">
        <v>548</v>
      </c>
      <c r="D33" s="10" t="s">
        <v>139</v>
      </c>
      <c r="E33" s="10" t="s">
        <v>175</v>
      </c>
      <c r="F33" s="10" t="s">
        <v>713</v>
      </c>
      <c r="G33" s="10">
        <v>18978450208</v>
      </c>
      <c r="H33" s="11" t="s">
        <v>303</v>
      </c>
      <c r="I33" s="10" t="s">
        <v>290</v>
      </c>
      <c r="J33" s="10" t="s">
        <v>46</v>
      </c>
      <c r="K33" s="10">
        <v>3.2</v>
      </c>
      <c r="L33" s="10" t="s">
        <v>714</v>
      </c>
      <c r="M33" s="28">
        <v>3.2</v>
      </c>
      <c r="N33" s="28" t="s">
        <v>714</v>
      </c>
      <c r="O33" s="11">
        <v>3.2</v>
      </c>
      <c r="P33" s="11" t="s">
        <v>714</v>
      </c>
      <c r="Q33" s="11">
        <v>0</v>
      </c>
      <c r="R33" s="11" t="s">
        <v>49</v>
      </c>
      <c r="S33" s="11">
        <v>0</v>
      </c>
      <c r="T33" s="11" t="s">
        <v>49</v>
      </c>
      <c r="U33" s="11">
        <v>0</v>
      </c>
      <c r="V33" s="11" t="s">
        <v>49</v>
      </c>
      <c r="W33" s="11">
        <v>17.8</v>
      </c>
      <c r="X33" s="11" t="s">
        <v>715</v>
      </c>
      <c r="Y33" s="29">
        <v>1.2</v>
      </c>
      <c r="Z33" s="29" t="s">
        <v>715</v>
      </c>
      <c r="AA33" s="29">
        <v>15.2</v>
      </c>
      <c r="AB33" s="11" t="s">
        <v>716</v>
      </c>
      <c r="AC33" s="11">
        <v>0</v>
      </c>
      <c r="AD33" s="10" t="s">
        <v>49</v>
      </c>
      <c r="AE33" s="28">
        <v>0</v>
      </c>
      <c r="AF33" s="28" t="s">
        <v>49</v>
      </c>
      <c r="AG33" s="28">
        <v>0</v>
      </c>
      <c r="AH33" s="28" t="s">
        <v>49</v>
      </c>
      <c r="AI33" s="10">
        <v>21</v>
      </c>
      <c r="AJ33" s="28">
        <v>4.4</v>
      </c>
      <c r="AK33" s="28">
        <v>18.4</v>
      </c>
      <c r="AL33" s="11" t="s">
        <v>717</v>
      </c>
      <c r="AM33" s="11" t="s">
        <v>186</v>
      </c>
      <c r="AN33" s="11" t="s">
        <v>187</v>
      </c>
      <c r="AO33" s="12" t="s">
        <v>53</v>
      </c>
    </row>
    <row r="34" s="3" customFormat="1" ht="409.5" spans="1:41">
      <c r="A34" s="10">
        <v>32</v>
      </c>
      <c r="B34" s="10">
        <v>20223141053</v>
      </c>
      <c r="C34" s="10" t="s">
        <v>548</v>
      </c>
      <c r="D34" s="10" t="s">
        <v>139</v>
      </c>
      <c r="E34" s="10" t="s">
        <v>248</v>
      </c>
      <c r="F34" s="10" t="s">
        <v>718</v>
      </c>
      <c r="G34" s="10">
        <v>13725667616</v>
      </c>
      <c r="H34" s="11" t="s">
        <v>298</v>
      </c>
      <c r="I34" s="10" t="s">
        <v>290</v>
      </c>
      <c r="J34" s="10" t="s">
        <v>46</v>
      </c>
      <c r="K34" s="10">
        <v>6.6</v>
      </c>
      <c r="L34" s="10" t="s">
        <v>719</v>
      </c>
      <c r="M34" s="28">
        <v>6.6</v>
      </c>
      <c r="N34" s="28" t="s">
        <v>719</v>
      </c>
      <c r="O34" s="11">
        <v>6.6</v>
      </c>
      <c r="P34" s="11" t="s">
        <v>719</v>
      </c>
      <c r="Q34" s="11"/>
      <c r="R34" s="11"/>
      <c r="S34" s="11"/>
      <c r="T34" s="11"/>
      <c r="U34" s="11"/>
      <c r="V34" s="11"/>
      <c r="W34" s="11">
        <v>18</v>
      </c>
      <c r="X34" s="29" t="s">
        <v>720</v>
      </c>
      <c r="Y34" s="29">
        <v>17.2</v>
      </c>
      <c r="Z34" s="11" t="s">
        <v>721</v>
      </c>
      <c r="AA34" s="29">
        <v>10.4</v>
      </c>
      <c r="AB34" s="11" t="s">
        <v>722</v>
      </c>
      <c r="AC34" s="11">
        <v>1.3</v>
      </c>
      <c r="AD34" s="28" t="s">
        <v>723</v>
      </c>
      <c r="AE34" s="28">
        <v>1.3</v>
      </c>
      <c r="AF34" s="28" t="s">
        <v>723</v>
      </c>
      <c r="AG34" s="28">
        <v>1.3</v>
      </c>
      <c r="AH34" s="10" t="s">
        <v>723</v>
      </c>
      <c r="AI34" s="28">
        <v>25.9</v>
      </c>
      <c r="AJ34" s="10">
        <v>25.1</v>
      </c>
      <c r="AK34" s="28">
        <v>18.3</v>
      </c>
      <c r="AL34" s="29" t="s">
        <v>724</v>
      </c>
      <c r="AM34" s="11"/>
      <c r="AN34" s="11" t="s">
        <v>254</v>
      </c>
      <c r="AO34" s="12" t="s">
        <v>53</v>
      </c>
    </row>
    <row r="35" s="3" customFormat="1" ht="409.5" spans="1:41">
      <c r="A35" s="10">
        <v>33</v>
      </c>
      <c r="B35" s="10">
        <v>20223141066</v>
      </c>
      <c r="C35" s="10" t="s">
        <v>548</v>
      </c>
      <c r="D35" s="10" t="s">
        <v>139</v>
      </c>
      <c r="E35" s="10" t="s">
        <v>287</v>
      </c>
      <c r="F35" s="10" t="s">
        <v>725</v>
      </c>
      <c r="G35" s="10">
        <v>13708056038</v>
      </c>
      <c r="H35" s="10" t="s">
        <v>726</v>
      </c>
      <c r="I35" s="10" t="s">
        <v>290</v>
      </c>
      <c r="J35" s="10" t="s">
        <v>46</v>
      </c>
      <c r="K35" s="10">
        <v>3.2</v>
      </c>
      <c r="L35" s="15" t="s">
        <v>727</v>
      </c>
      <c r="M35" s="10">
        <v>3.8</v>
      </c>
      <c r="N35" s="15" t="s">
        <v>728</v>
      </c>
      <c r="O35" s="10">
        <v>3.8</v>
      </c>
      <c r="P35" s="15" t="s">
        <v>728</v>
      </c>
      <c r="Q35" s="10">
        <v>0</v>
      </c>
      <c r="R35" s="10">
        <v>0</v>
      </c>
      <c r="S35" s="10">
        <v>0</v>
      </c>
      <c r="T35" s="10">
        <v>0</v>
      </c>
      <c r="U35" s="12"/>
      <c r="V35" s="12"/>
      <c r="W35" s="10">
        <v>13.4</v>
      </c>
      <c r="X35" s="15" t="s">
        <v>729</v>
      </c>
      <c r="Y35" s="10">
        <v>12.8</v>
      </c>
      <c r="Z35" s="15" t="s">
        <v>730</v>
      </c>
      <c r="AA35" s="10">
        <v>12.8</v>
      </c>
      <c r="AB35" s="15" t="s">
        <v>730</v>
      </c>
      <c r="AC35" s="10">
        <v>1.3</v>
      </c>
      <c r="AD35" s="15" t="s">
        <v>731</v>
      </c>
      <c r="AE35" s="10">
        <v>1.1</v>
      </c>
      <c r="AF35" s="15" t="s">
        <v>732</v>
      </c>
      <c r="AG35" s="10">
        <v>1.1</v>
      </c>
      <c r="AH35" s="15" t="s">
        <v>732</v>
      </c>
      <c r="AI35" s="10">
        <v>17.9</v>
      </c>
      <c r="AJ35" s="31">
        <v>17.7</v>
      </c>
      <c r="AK35" s="68">
        <v>17.7</v>
      </c>
      <c r="AL35" s="12"/>
      <c r="AM35" s="10" t="s">
        <v>174</v>
      </c>
      <c r="AN35" s="10" t="s">
        <v>296</v>
      </c>
      <c r="AO35" s="12" t="s">
        <v>53</v>
      </c>
    </row>
    <row r="36" s="3" customFormat="1" ht="409.5" spans="1:41">
      <c r="A36" s="10">
        <v>34</v>
      </c>
      <c r="B36" s="10">
        <v>20223141081</v>
      </c>
      <c r="C36" s="15" t="s">
        <v>548</v>
      </c>
      <c r="D36" s="10" t="s">
        <v>139</v>
      </c>
      <c r="E36" s="15" t="s">
        <v>287</v>
      </c>
      <c r="F36" s="15" t="s">
        <v>733</v>
      </c>
      <c r="G36" s="10">
        <v>15318443767</v>
      </c>
      <c r="H36" s="15" t="s">
        <v>734</v>
      </c>
      <c r="I36" s="10" t="s">
        <v>290</v>
      </c>
      <c r="J36" s="10" t="s">
        <v>46</v>
      </c>
      <c r="K36" s="10">
        <v>5.75</v>
      </c>
      <c r="L36" s="15" t="s">
        <v>735</v>
      </c>
      <c r="M36" s="10">
        <v>5.75</v>
      </c>
      <c r="N36" s="15" t="s">
        <v>735</v>
      </c>
      <c r="O36" s="10">
        <v>5.75</v>
      </c>
      <c r="P36" s="15" t="s">
        <v>735</v>
      </c>
      <c r="Q36" s="10">
        <v>0</v>
      </c>
      <c r="R36" s="15"/>
      <c r="S36" s="10">
        <v>0</v>
      </c>
      <c r="T36" s="28"/>
      <c r="U36" s="10">
        <v>0</v>
      </c>
      <c r="V36" s="28"/>
      <c r="W36" s="15">
        <v>9.6</v>
      </c>
      <c r="X36" s="15" t="s">
        <v>736</v>
      </c>
      <c r="Y36" s="15">
        <v>9.6</v>
      </c>
      <c r="Z36" s="15" t="s">
        <v>736</v>
      </c>
      <c r="AA36" s="15">
        <v>9.6</v>
      </c>
      <c r="AB36" s="15" t="s">
        <v>736</v>
      </c>
      <c r="AC36" s="60">
        <v>0.4</v>
      </c>
      <c r="AD36" s="60" t="s">
        <v>737</v>
      </c>
      <c r="AE36" s="60">
        <v>0.4</v>
      </c>
      <c r="AF36" s="60" t="s">
        <v>737</v>
      </c>
      <c r="AG36" s="60">
        <v>0.4</v>
      </c>
      <c r="AH36" s="60" t="s">
        <v>737</v>
      </c>
      <c r="AI36" s="10">
        <v>15.75</v>
      </c>
      <c r="AJ36" s="10">
        <v>15.75</v>
      </c>
      <c r="AK36" s="28">
        <v>15.55</v>
      </c>
      <c r="AL36" s="66" t="s">
        <v>738</v>
      </c>
      <c r="AM36" s="10" t="s">
        <v>174</v>
      </c>
      <c r="AN36" s="10" t="s">
        <v>296</v>
      </c>
      <c r="AO36" s="12" t="s">
        <v>53</v>
      </c>
    </row>
    <row r="37" s="3" customFormat="1" ht="263.25" spans="1:41">
      <c r="A37" s="10">
        <v>35</v>
      </c>
      <c r="B37" s="10" t="s">
        <v>739</v>
      </c>
      <c r="C37" s="10" t="s">
        <v>548</v>
      </c>
      <c r="D37" s="10" t="s">
        <v>139</v>
      </c>
      <c r="E37" s="10" t="s">
        <v>140</v>
      </c>
      <c r="F37" s="18" t="s">
        <v>740</v>
      </c>
      <c r="G37" s="10" t="s">
        <v>741</v>
      </c>
      <c r="H37" s="10" t="s">
        <v>71</v>
      </c>
      <c r="I37" s="10" t="s">
        <v>290</v>
      </c>
      <c r="J37" s="10" t="s">
        <v>46</v>
      </c>
      <c r="K37" s="10">
        <v>4.5</v>
      </c>
      <c r="L37" s="35" t="s">
        <v>742</v>
      </c>
      <c r="M37" s="28">
        <v>4.4</v>
      </c>
      <c r="N37" s="30" t="s">
        <v>743</v>
      </c>
      <c r="O37" s="28">
        <v>4.4</v>
      </c>
      <c r="P37" s="30" t="s">
        <v>743</v>
      </c>
      <c r="Q37" s="50"/>
      <c r="R37" s="50"/>
      <c r="S37" s="29"/>
      <c r="T37" s="29"/>
      <c r="U37" s="11"/>
      <c r="V37" s="11"/>
      <c r="W37" s="10">
        <v>9</v>
      </c>
      <c r="X37" s="35" t="s">
        <v>744</v>
      </c>
      <c r="Y37" s="28">
        <v>8.4</v>
      </c>
      <c r="Z37" s="30" t="s">
        <v>745</v>
      </c>
      <c r="AA37" s="10">
        <v>9</v>
      </c>
      <c r="AB37" s="35" t="s">
        <v>744</v>
      </c>
      <c r="AC37" s="50">
        <v>1.8</v>
      </c>
      <c r="AD37" s="40" t="s">
        <v>746</v>
      </c>
      <c r="AE37" s="28">
        <v>1.8</v>
      </c>
      <c r="AF37" s="28" t="s">
        <v>746</v>
      </c>
      <c r="AG37" s="28">
        <v>1.8</v>
      </c>
      <c r="AH37" s="28" t="s">
        <v>746</v>
      </c>
      <c r="AI37" s="35">
        <v>15.3</v>
      </c>
      <c r="AJ37" s="28">
        <f>AE37+Y37+M37</f>
        <v>14.6</v>
      </c>
      <c r="AK37" s="10">
        <f>AG37+AA37+O37</f>
        <v>15.2</v>
      </c>
      <c r="AL37" s="73" t="s">
        <v>747</v>
      </c>
      <c r="AM37" s="11" t="s">
        <v>151</v>
      </c>
      <c r="AN37" s="11" t="s">
        <v>152</v>
      </c>
      <c r="AO37" s="12" t="s">
        <v>53</v>
      </c>
    </row>
    <row r="38" s="3" customFormat="1" ht="409.5" spans="1:41">
      <c r="A38" s="10">
        <v>36</v>
      </c>
      <c r="B38" s="10">
        <v>20223141005</v>
      </c>
      <c r="C38" s="10" t="s">
        <v>548</v>
      </c>
      <c r="D38" s="10" t="s">
        <v>139</v>
      </c>
      <c r="E38" s="10" t="s">
        <v>175</v>
      </c>
      <c r="F38" s="10" t="s">
        <v>748</v>
      </c>
      <c r="G38" s="10">
        <v>15202010760</v>
      </c>
      <c r="H38" s="11" t="s">
        <v>479</v>
      </c>
      <c r="I38" s="10" t="s">
        <v>290</v>
      </c>
      <c r="J38" s="10" t="s">
        <v>46</v>
      </c>
      <c r="K38" s="10">
        <v>2.2</v>
      </c>
      <c r="L38" s="10" t="s">
        <v>749</v>
      </c>
      <c r="M38" s="28">
        <v>2.2</v>
      </c>
      <c r="N38" s="28" t="s">
        <v>749</v>
      </c>
      <c r="O38" s="11">
        <v>2.2</v>
      </c>
      <c r="P38" s="11" t="s">
        <v>749</v>
      </c>
      <c r="Q38" s="11">
        <v>0</v>
      </c>
      <c r="R38" s="11" t="s">
        <v>49</v>
      </c>
      <c r="S38" s="11">
        <v>0</v>
      </c>
      <c r="T38" s="11" t="s">
        <v>49</v>
      </c>
      <c r="U38" s="11">
        <v>0</v>
      </c>
      <c r="V38" s="11" t="s">
        <v>49</v>
      </c>
      <c r="W38" s="11">
        <v>5.2</v>
      </c>
      <c r="X38" s="11" t="s">
        <v>750</v>
      </c>
      <c r="Y38" s="29">
        <v>5.2</v>
      </c>
      <c r="Z38" s="29" t="s">
        <v>750</v>
      </c>
      <c r="AA38" s="11">
        <v>5.2</v>
      </c>
      <c r="AB38" s="11" t="s">
        <v>750</v>
      </c>
      <c r="AC38" s="11">
        <v>7.8</v>
      </c>
      <c r="AD38" s="10" t="s">
        <v>751</v>
      </c>
      <c r="AE38" s="28">
        <v>7.8</v>
      </c>
      <c r="AF38" s="28" t="s">
        <v>751</v>
      </c>
      <c r="AG38" s="28">
        <v>7.8</v>
      </c>
      <c r="AH38" s="28" t="s">
        <v>751</v>
      </c>
      <c r="AI38" s="10">
        <v>15.2</v>
      </c>
      <c r="AJ38" s="28">
        <v>15.2</v>
      </c>
      <c r="AK38" s="10">
        <v>15.2</v>
      </c>
      <c r="AL38" s="11"/>
      <c r="AM38" s="11" t="s">
        <v>186</v>
      </c>
      <c r="AN38" s="11" t="s">
        <v>187</v>
      </c>
      <c r="AO38" s="12" t="s">
        <v>53</v>
      </c>
    </row>
    <row r="39" s="3" customFormat="1" ht="402" spans="1:41">
      <c r="A39" s="10">
        <v>37</v>
      </c>
      <c r="B39" s="10">
        <v>20223141096</v>
      </c>
      <c r="C39" s="10" t="s">
        <v>548</v>
      </c>
      <c r="D39" s="10" t="s">
        <v>139</v>
      </c>
      <c r="E39" s="10" t="s">
        <v>153</v>
      </c>
      <c r="F39" s="10" t="s">
        <v>752</v>
      </c>
      <c r="G39" s="10">
        <v>13838809174</v>
      </c>
      <c r="H39" s="11" t="s">
        <v>430</v>
      </c>
      <c r="I39" s="10" t="s">
        <v>290</v>
      </c>
      <c r="J39" s="10" t="s">
        <v>46</v>
      </c>
      <c r="K39" s="10">
        <v>3.5</v>
      </c>
      <c r="L39" s="10" t="s">
        <v>753</v>
      </c>
      <c r="M39" s="28">
        <v>3.2</v>
      </c>
      <c r="N39" s="28" t="s">
        <v>754</v>
      </c>
      <c r="O39" s="11">
        <v>3.5</v>
      </c>
      <c r="P39" s="11" t="s">
        <v>755</v>
      </c>
      <c r="Q39" s="11"/>
      <c r="R39" s="11"/>
      <c r="S39" s="11"/>
      <c r="T39" s="11"/>
      <c r="U39" s="11"/>
      <c r="V39" s="11"/>
      <c r="W39" s="11">
        <v>10</v>
      </c>
      <c r="X39" s="11" t="s">
        <v>756</v>
      </c>
      <c r="Y39" s="29">
        <v>8</v>
      </c>
      <c r="Z39" s="29" t="s">
        <v>757</v>
      </c>
      <c r="AA39" s="11">
        <v>10</v>
      </c>
      <c r="AB39" s="11" t="s">
        <v>758</v>
      </c>
      <c r="AC39" s="11">
        <v>1.1</v>
      </c>
      <c r="AD39" s="10" t="s">
        <v>759</v>
      </c>
      <c r="AE39" s="28">
        <v>1.1</v>
      </c>
      <c r="AF39" s="28"/>
      <c r="AG39" s="28">
        <v>1.1</v>
      </c>
      <c r="AH39" s="28"/>
      <c r="AI39" s="10">
        <v>14.6</v>
      </c>
      <c r="AJ39" s="28">
        <v>12.3</v>
      </c>
      <c r="AK39" s="10">
        <v>14.6</v>
      </c>
      <c r="AL39" s="11"/>
      <c r="AM39" s="11"/>
      <c r="AN39" s="11" t="s">
        <v>166</v>
      </c>
      <c r="AO39" s="12" t="s">
        <v>53</v>
      </c>
    </row>
    <row r="40" s="3" customFormat="1" ht="409.5" spans="1:41">
      <c r="A40" s="10">
        <v>38</v>
      </c>
      <c r="B40" s="14">
        <v>20223141032</v>
      </c>
      <c r="C40" s="14" t="s">
        <v>548</v>
      </c>
      <c r="D40" s="10" t="s">
        <v>139</v>
      </c>
      <c r="E40" s="12" t="s">
        <v>167</v>
      </c>
      <c r="F40" s="14" t="s">
        <v>760</v>
      </c>
      <c r="G40" s="14">
        <v>19854734276</v>
      </c>
      <c r="H40" s="19" t="s">
        <v>453</v>
      </c>
      <c r="I40" s="14" t="s">
        <v>290</v>
      </c>
      <c r="J40" s="14" t="s">
        <v>761</v>
      </c>
      <c r="K40" s="14" t="s">
        <v>762</v>
      </c>
      <c r="L40" s="36" t="s">
        <v>763</v>
      </c>
      <c r="M40" s="33" t="s">
        <v>762</v>
      </c>
      <c r="N40" s="37" t="s">
        <v>763</v>
      </c>
      <c r="O40" s="38" t="s">
        <v>762</v>
      </c>
      <c r="P40" s="39" t="s">
        <v>763</v>
      </c>
      <c r="Q40" s="19"/>
      <c r="R40" s="19"/>
      <c r="S40" s="19"/>
      <c r="T40" s="52"/>
      <c r="U40" s="53"/>
      <c r="V40" s="53"/>
      <c r="W40" s="19" t="s">
        <v>764</v>
      </c>
      <c r="X40" s="54" t="s">
        <v>765</v>
      </c>
      <c r="Y40" s="38" t="s">
        <v>764</v>
      </c>
      <c r="Z40" s="39" t="s">
        <v>765</v>
      </c>
      <c r="AA40" s="53" t="s">
        <v>416</v>
      </c>
      <c r="AB40" s="61" t="s">
        <v>766</v>
      </c>
      <c r="AC40" s="19" t="s">
        <v>162</v>
      </c>
      <c r="AD40" s="14" t="s">
        <v>767</v>
      </c>
      <c r="AE40" s="33" t="s">
        <v>162</v>
      </c>
      <c r="AF40" s="37" t="s">
        <v>767</v>
      </c>
      <c r="AG40" s="33" t="s">
        <v>162</v>
      </c>
      <c r="AH40" s="37" t="s">
        <v>767</v>
      </c>
      <c r="AI40" s="14" t="s">
        <v>768</v>
      </c>
      <c r="AJ40" s="33" t="s">
        <v>768</v>
      </c>
      <c r="AK40" s="31">
        <v>14.45</v>
      </c>
      <c r="AL40" s="53"/>
      <c r="AM40" s="10" t="s">
        <v>625</v>
      </c>
      <c r="AN40" s="11"/>
      <c r="AO40" s="12" t="s">
        <v>53</v>
      </c>
    </row>
    <row r="41" s="3" customFormat="1" ht="235.5" spans="1:41">
      <c r="A41" s="10">
        <v>39</v>
      </c>
      <c r="B41" s="14">
        <v>20223184058</v>
      </c>
      <c r="C41" s="14" t="s">
        <v>538</v>
      </c>
      <c r="D41" s="10" t="s">
        <v>139</v>
      </c>
      <c r="E41" s="12" t="s">
        <v>167</v>
      </c>
      <c r="F41" s="14" t="s">
        <v>769</v>
      </c>
      <c r="G41" s="14">
        <v>18038598685</v>
      </c>
      <c r="H41" s="14" t="s">
        <v>636</v>
      </c>
      <c r="I41" s="14" t="s">
        <v>290</v>
      </c>
      <c r="J41" s="14" t="s">
        <v>46</v>
      </c>
      <c r="K41" s="40"/>
      <c r="L41" s="40"/>
      <c r="M41" s="28">
        <v>0.3</v>
      </c>
      <c r="N41" s="28" t="s">
        <v>770</v>
      </c>
      <c r="O41" s="10">
        <v>0.2</v>
      </c>
      <c r="P41" s="28" t="s">
        <v>771</v>
      </c>
      <c r="Q41" s="40"/>
      <c r="R41" s="40"/>
      <c r="S41" s="28"/>
      <c r="T41" s="28"/>
      <c r="U41" s="10"/>
      <c r="V41" s="10"/>
      <c r="W41" s="14">
        <v>20</v>
      </c>
      <c r="X41" s="36" t="s">
        <v>772</v>
      </c>
      <c r="Y41" s="33">
        <v>14</v>
      </c>
      <c r="Z41" s="37" t="s">
        <v>773</v>
      </c>
      <c r="AA41" s="33">
        <v>14</v>
      </c>
      <c r="AB41" s="37" t="s">
        <v>773</v>
      </c>
      <c r="AC41" s="14">
        <v>1.8</v>
      </c>
      <c r="AD41" s="14" t="s">
        <v>774</v>
      </c>
      <c r="AE41" s="33">
        <v>0.2</v>
      </c>
      <c r="AF41" s="37" t="s">
        <v>770</v>
      </c>
      <c r="AG41" s="28">
        <v>0.2</v>
      </c>
      <c r="AH41" s="28" t="s">
        <v>775</v>
      </c>
      <c r="AI41" s="40">
        <v>21.8</v>
      </c>
      <c r="AJ41" s="28">
        <v>14.5</v>
      </c>
      <c r="AK41" s="10">
        <v>14.3</v>
      </c>
      <c r="AL41" s="28"/>
      <c r="AM41" s="10" t="s">
        <v>625</v>
      </c>
      <c r="AN41" s="11"/>
      <c r="AO41" s="12" t="s">
        <v>53</v>
      </c>
    </row>
    <row r="42" s="4" customFormat="1" ht="207.75" spans="1:41">
      <c r="A42" s="20">
        <v>40</v>
      </c>
      <c r="B42" s="20">
        <v>20223141038</v>
      </c>
      <c r="C42" s="20" t="s">
        <v>548</v>
      </c>
      <c r="D42" s="20" t="s">
        <v>139</v>
      </c>
      <c r="E42" s="20" t="s">
        <v>204</v>
      </c>
      <c r="F42" s="20" t="s">
        <v>776</v>
      </c>
      <c r="G42" s="20">
        <v>18929084502</v>
      </c>
      <c r="H42" s="21" t="s">
        <v>137</v>
      </c>
      <c r="I42" s="20" t="s">
        <v>290</v>
      </c>
      <c r="J42" s="20" t="s">
        <v>46</v>
      </c>
      <c r="K42" s="20">
        <v>4</v>
      </c>
      <c r="L42" s="20" t="s">
        <v>777</v>
      </c>
      <c r="M42" s="41">
        <v>4</v>
      </c>
      <c r="N42" s="41" t="s">
        <v>778</v>
      </c>
      <c r="O42" s="21">
        <v>4</v>
      </c>
      <c r="P42" s="21"/>
      <c r="Q42" s="21">
        <v>0</v>
      </c>
      <c r="R42" s="21" t="s">
        <v>49</v>
      </c>
      <c r="S42" s="21">
        <v>0</v>
      </c>
      <c r="T42" s="21" t="s">
        <v>49</v>
      </c>
      <c r="U42" s="21"/>
      <c r="V42" s="21"/>
      <c r="W42" s="21">
        <v>14</v>
      </c>
      <c r="X42" s="21" t="s">
        <v>779</v>
      </c>
      <c r="Y42" s="44">
        <v>16</v>
      </c>
      <c r="Z42" s="44" t="s">
        <v>780</v>
      </c>
      <c r="AA42" s="44" t="s">
        <v>781</v>
      </c>
      <c r="AB42" s="21" t="s">
        <v>782</v>
      </c>
      <c r="AC42" s="21">
        <v>0.2</v>
      </c>
      <c r="AD42" s="20" t="s">
        <v>783</v>
      </c>
      <c r="AE42" s="41">
        <v>0.2</v>
      </c>
      <c r="AF42" s="41" t="s">
        <v>783</v>
      </c>
      <c r="AG42" s="41"/>
      <c r="AH42" s="41"/>
      <c r="AI42" s="20">
        <v>18.2</v>
      </c>
      <c r="AJ42" s="41">
        <v>20.2</v>
      </c>
      <c r="AK42" s="41">
        <v>14.1</v>
      </c>
      <c r="AL42" s="44" t="s">
        <v>784</v>
      </c>
      <c r="AM42" s="21" t="s">
        <v>212</v>
      </c>
      <c r="AN42" s="21" t="s">
        <v>213</v>
      </c>
      <c r="AO42" s="22" t="s">
        <v>79</v>
      </c>
    </row>
    <row r="43" s="4" customFormat="1" ht="409.5" spans="1:41">
      <c r="A43" s="20">
        <v>41</v>
      </c>
      <c r="B43" s="20">
        <v>20223141007</v>
      </c>
      <c r="C43" s="20" t="s">
        <v>548</v>
      </c>
      <c r="D43" s="20" t="s">
        <v>139</v>
      </c>
      <c r="E43" s="22" t="s">
        <v>198</v>
      </c>
      <c r="F43" s="20" t="s">
        <v>785</v>
      </c>
      <c r="G43" s="20">
        <v>18902224850</v>
      </c>
      <c r="H43" s="20" t="s">
        <v>81</v>
      </c>
      <c r="I43" s="20" t="s">
        <v>290</v>
      </c>
      <c r="J43" s="20" t="s">
        <v>46</v>
      </c>
      <c r="K43" s="20">
        <v>9.75</v>
      </c>
      <c r="L43" s="20" t="s">
        <v>786</v>
      </c>
      <c r="M43" s="41">
        <v>9.95</v>
      </c>
      <c r="N43" s="41" t="s">
        <v>787</v>
      </c>
      <c r="O43" s="41">
        <v>9.95</v>
      </c>
      <c r="P43" s="41" t="s">
        <v>787</v>
      </c>
      <c r="Q43" s="55">
        <v>0</v>
      </c>
      <c r="R43" s="56"/>
      <c r="S43" s="41">
        <v>0</v>
      </c>
      <c r="T43" s="41"/>
      <c r="U43" s="41">
        <v>0</v>
      </c>
      <c r="V43" s="20"/>
      <c r="W43" s="20">
        <v>1</v>
      </c>
      <c r="X43" s="20" t="s">
        <v>788</v>
      </c>
      <c r="Y43" s="41">
        <v>1</v>
      </c>
      <c r="Z43" s="41"/>
      <c r="AA43" s="41">
        <v>1</v>
      </c>
      <c r="AB43" s="20"/>
      <c r="AC43" s="20">
        <v>1.4</v>
      </c>
      <c r="AD43" s="20" t="s">
        <v>789</v>
      </c>
      <c r="AE43" s="41">
        <v>0.9</v>
      </c>
      <c r="AF43" s="41" t="s">
        <v>787</v>
      </c>
      <c r="AG43" s="41">
        <v>0.9</v>
      </c>
      <c r="AH43" s="41" t="s">
        <v>787</v>
      </c>
      <c r="AI43" s="20">
        <v>12.25</v>
      </c>
      <c r="AJ43" s="41">
        <v>11.95</v>
      </c>
      <c r="AK43" s="41">
        <v>11.95</v>
      </c>
      <c r="AL43" s="41"/>
      <c r="AM43" s="20" t="s">
        <v>166</v>
      </c>
      <c r="AN43" s="20" t="s">
        <v>173</v>
      </c>
      <c r="AO43" s="22" t="s">
        <v>79</v>
      </c>
    </row>
    <row r="44" s="4" customFormat="1" ht="409.5" spans="1:41">
      <c r="A44" s="20">
        <v>42</v>
      </c>
      <c r="B44" s="20">
        <v>20223185044</v>
      </c>
      <c r="C44" s="20" t="s">
        <v>538</v>
      </c>
      <c r="D44" s="20" t="s">
        <v>139</v>
      </c>
      <c r="E44" s="20" t="s">
        <v>175</v>
      </c>
      <c r="F44" s="20" t="s">
        <v>790</v>
      </c>
      <c r="G44" s="20">
        <v>15362926001</v>
      </c>
      <c r="H44" s="21" t="s">
        <v>65</v>
      </c>
      <c r="I44" s="20" t="s">
        <v>290</v>
      </c>
      <c r="J44" s="20" t="s">
        <v>46</v>
      </c>
      <c r="K44" s="20">
        <v>5.75</v>
      </c>
      <c r="L44" s="20" t="s">
        <v>791</v>
      </c>
      <c r="M44" s="41">
        <v>5.75</v>
      </c>
      <c r="N44" s="41" t="s">
        <v>791</v>
      </c>
      <c r="O44" s="21">
        <v>5.75</v>
      </c>
      <c r="P44" s="21" t="s">
        <v>791</v>
      </c>
      <c r="Q44" s="21">
        <v>0</v>
      </c>
      <c r="R44" s="21" t="s">
        <v>49</v>
      </c>
      <c r="S44" s="21">
        <v>0</v>
      </c>
      <c r="T44" s="21" t="s">
        <v>49</v>
      </c>
      <c r="U44" s="21">
        <v>0</v>
      </c>
      <c r="V44" s="21" t="s">
        <v>49</v>
      </c>
      <c r="W44" s="21">
        <v>5.6</v>
      </c>
      <c r="X44" s="21" t="s">
        <v>792</v>
      </c>
      <c r="Y44" s="44">
        <v>0.6</v>
      </c>
      <c r="Z44" s="44" t="s">
        <v>792</v>
      </c>
      <c r="AA44" s="21">
        <v>5.6</v>
      </c>
      <c r="AB44" s="21" t="s">
        <v>792</v>
      </c>
      <c r="AC44" s="21">
        <v>0.4</v>
      </c>
      <c r="AD44" s="20" t="s">
        <v>793</v>
      </c>
      <c r="AE44" s="41">
        <v>0.4</v>
      </c>
      <c r="AF44" s="41" t="s">
        <v>793</v>
      </c>
      <c r="AG44" s="41">
        <v>0.4</v>
      </c>
      <c r="AH44" s="41" t="s">
        <v>793</v>
      </c>
      <c r="AI44" s="20">
        <v>11.75</v>
      </c>
      <c r="AJ44" s="41">
        <v>6.75</v>
      </c>
      <c r="AK44" s="20">
        <v>11.75</v>
      </c>
      <c r="AL44" s="21" t="s">
        <v>794</v>
      </c>
      <c r="AM44" s="21" t="s">
        <v>186</v>
      </c>
      <c r="AN44" s="21" t="s">
        <v>187</v>
      </c>
      <c r="AO44" s="22" t="s">
        <v>79</v>
      </c>
    </row>
    <row r="45" s="4" customFormat="1" ht="409.5" spans="1:41">
      <c r="A45" s="20">
        <v>43</v>
      </c>
      <c r="B45" s="20" t="s">
        <v>795</v>
      </c>
      <c r="C45" s="20" t="s">
        <v>538</v>
      </c>
      <c r="D45" s="20" t="s">
        <v>139</v>
      </c>
      <c r="E45" s="20" t="s">
        <v>153</v>
      </c>
      <c r="F45" s="20" t="s">
        <v>796</v>
      </c>
      <c r="G45" s="20">
        <v>15327666729</v>
      </c>
      <c r="H45" s="21" t="s">
        <v>430</v>
      </c>
      <c r="I45" s="20" t="s">
        <v>290</v>
      </c>
      <c r="J45" s="20" t="s">
        <v>46</v>
      </c>
      <c r="K45" s="20" t="s">
        <v>797</v>
      </c>
      <c r="L45" s="20" t="s">
        <v>798</v>
      </c>
      <c r="M45" s="41">
        <v>5</v>
      </c>
      <c r="N45" s="41"/>
      <c r="O45" s="21">
        <v>5</v>
      </c>
      <c r="P45" s="21"/>
      <c r="Q45" s="21" t="s">
        <v>799</v>
      </c>
      <c r="R45" s="21"/>
      <c r="S45" s="21"/>
      <c r="T45" s="21"/>
      <c r="U45" s="21"/>
      <c r="V45" s="21"/>
      <c r="W45" s="21" t="s">
        <v>800</v>
      </c>
      <c r="X45" s="21" t="s">
        <v>801</v>
      </c>
      <c r="Y45" s="44">
        <v>5.5</v>
      </c>
      <c r="Z45" s="44"/>
      <c r="AA45" s="21">
        <v>5.3</v>
      </c>
      <c r="AB45" s="21" t="s">
        <v>802</v>
      </c>
      <c r="AC45" s="21" t="s">
        <v>412</v>
      </c>
      <c r="AD45" s="20" t="s">
        <v>803</v>
      </c>
      <c r="AE45" s="41">
        <v>1</v>
      </c>
      <c r="AF45" s="41"/>
      <c r="AG45" s="41">
        <v>1</v>
      </c>
      <c r="AH45" s="41"/>
      <c r="AI45" s="20" t="s">
        <v>804</v>
      </c>
      <c r="AJ45" s="41">
        <v>11.5</v>
      </c>
      <c r="AK45" s="20">
        <v>11.3</v>
      </c>
      <c r="AL45" s="21"/>
      <c r="AM45" s="21"/>
      <c r="AN45" s="21" t="s">
        <v>166</v>
      </c>
      <c r="AO45" s="22" t="s">
        <v>79</v>
      </c>
    </row>
    <row r="46" s="4" customFormat="1" ht="409.5" spans="1:41">
      <c r="A46" s="20">
        <v>44</v>
      </c>
      <c r="B46" s="20">
        <v>20223185048</v>
      </c>
      <c r="C46" s="20" t="s">
        <v>538</v>
      </c>
      <c r="D46" s="20" t="s">
        <v>139</v>
      </c>
      <c r="E46" s="20" t="s">
        <v>175</v>
      </c>
      <c r="F46" s="20" t="s">
        <v>805</v>
      </c>
      <c r="G46" s="20">
        <v>18316470715</v>
      </c>
      <c r="H46" s="21" t="s">
        <v>224</v>
      </c>
      <c r="I46" s="20" t="s">
        <v>290</v>
      </c>
      <c r="J46" s="20" t="s">
        <v>46</v>
      </c>
      <c r="K46" s="20">
        <v>7.75</v>
      </c>
      <c r="L46" s="20" t="s">
        <v>806</v>
      </c>
      <c r="M46" s="41">
        <v>7.75</v>
      </c>
      <c r="N46" s="41" t="s">
        <v>806</v>
      </c>
      <c r="O46" s="21">
        <v>7.75</v>
      </c>
      <c r="P46" s="21" t="s">
        <v>806</v>
      </c>
      <c r="Q46" s="21">
        <v>0</v>
      </c>
      <c r="R46" s="21" t="s">
        <v>49</v>
      </c>
      <c r="S46" s="21">
        <v>0</v>
      </c>
      <c r="T46" s="21" t="s">
        <v>49</v>
      </c>
      <c r="U46" s="21">
        <v>0</v>
      </c>
      <c r="V46" s="21" t="s">
        <v>49</v>
      </c>
      <c r="W46" s="21">
        <v>1</v>
      </c>
      <c r="X46" s="21" t="s">
        <v>807</v>
      </c>
      <c r="Y46" s="44">
        <v>1</v>
      </c>
      <c r="Z46" s="44" t="s">
        <v>807</v>
      </c>
      <c r="AA46" s="21">
        <v>1</v>
      </c>
      <c r="AB46" s="21" t="s">
        <v>807</v>
      </c>
      <c r="AC46" s="21">
        <v>2.6</v>
      </c>
      <c r="AD46" s="20" t="s">
        <v>808</v>
      </c>
      <c r="AE46" s="41">
        <v>2.1</v>
      </c>
      <c r="AF46" s="41" t="s">
        <v>809</v>
      </c>
      <c r="AG46" s="41">
        <v>2.1</v>
      </c>
      <c r="AH46" s="41" t="s">
        <v>809</v>
      </c>
      <c r="AI46" s="20">
        <v>11.35</v>
      </c>
      <c r="AJ46" s="41">
        <v>10.85</v>
      </c>
      <c r="AK46" s="20">
        <v>10.75</v>
      </c>
      <c r="AL46" s="21" t="s">
        <v>810</v>
      </c>
      <c r="AM46" s="21" t="s">
        <v>186</v>
      </c>
      <c r="AN46" s="21" t="s">
        <v>187</v>
      </c>
      <c r="AO46" s="22" t="s">
        <v>79</v>
      </c>
    </row>
    <row r="47" s="4" customFormat="1" ht="194.25" spans="1:41">
      <c r="A47" s="20">
        <v>45</v>
      </c>
      <c r="B47" s="20">
        <v>2023141080</v>
      </c>
      <c r="C47" s="20" t="s">
        <v>548</v>
      </c>
      <c r="D47" s="20" t="s">
        <v>139</v>
      </c>
      <c r="E47" s="20" t="s">
        <v>153</v>
      </c>
      <c r="F47" s="20" t="s">
        <v>811</v>
      </c>
      <c r="G47" s="20">
        <v>18566425816</v>
      </c>
      <c r="H47" s="21" t="s">
        <v>430</v>
      </c>
      <c r="I47" s="20" t="s">
        <v>290</v>
      </c>
      <c r="J47" s="20" t="s">
        <v>46</v>
      </c>
      <c r="K47" s="20">
        <v>0.4</v>
      </c>
      <c r="L47" s="20" t="s">
        <v>812</v>
      </c>
      <c r="M47" s="41">
        <v>0.4</v>
      </c>
      <c r="N47" s="41"/>
      <c r="O47" s="21">
        <v>0.4</v>
      </c>
      <c r="P47" s="21"/>
      <c r="Q47" s="21"/>
      <c r="R47" s="21"/>
      <c r="S47" s="21"/>
      <c r="T47" s="21"/>
      <c r="U47" s="21"/>
      <c r="V47" s="21"/>
      <c r="W47" s="21">
        <v>9.6</v>
      </c>
      <c r="X47" s="21" t="s">
        <v>813</v>
      </c>
      <c r="Y47" s="44">
        <v>7.6</v>
      </c>
      <c r="Z47" s="44" t="s">
        <v>757</v>
      </c>
      <c r="AA47" s="21">
        <v>9.6</v>
      </c>
      <c r="AB47" s="21" t="s">
        <v>758</v>
      </c>
      <c r="AC47" s="21">
        <v>0.4</v>
      </c>
      <c r="AD47" s="20" t="s">
        <v>814</v>
      </c>
      <c r="AE47" s="41">
        <v>0.4</v>
      </c>
      <c r="AF47" s="41"/>
      <c r="AG47" s="41">
        <v>0.4</v>
      </c>
      <c r="AH47" s="41"/>
      <c r="AI47" s="20">
        <v>10.4</v>
      </c>
      <c r="AJ47" s="41">
        <v>8.4</v>
      </c>
      <c r="AK47" s="20">
        <v>10.4</v>
      </c>
      <c r="AL47" s="21"/>
      <c r="AM47" s="21"/>
      <c r="AN47" s="21" t="s">
        <v>166</v>
      </c>
      <c r="AO47" s="22" t="s">
        <v>79</v>
      </c>
    </row>
    <row r="48" s="4" customFormat="1" ht="409.5" spans="1:41">
      <c r="A48" s="20">
        <v>46</v>
      </c>
      <c r="B48" s="23">
        <v>20223141090</v>
      </c>
      <c r="C48" s="23" t="s">
        <v>548</v>
      </c>
      <c r="D48" s="20" t="s">
        <v>139</v>
      </c>
      <c r="E48" s="22" t="s">
        <v>167</v>
      </c>
      <c r="F48" s="23" t="s">
        <v>815</v>
      </c>
      <c r="G48" s="23">
        <v>13532190143</v>
      </c>
      <c r="H48" s="23" t="s">
        <v>453</v>
      </c>
      <c r="I48" s="23" t="s">
        <v>290</v>
      </c>
      <c r="J48" s="23" t="s">
        <v>46</v>
      </c>
      <c r="K48" s="23" t="s">
        <v>816</v>
      </c>
      <c r="L48" s="42" t="s">
        <v>817</v>
      </c>
      <c r="M48" s="41" t="s">
        <v>816</v>
      </c>
      <c r="N48" s="43" t="s">
        <v>817</v>
      </c>
      <c r="O48" s="41" t="s">
        <v>816</v>
      </c>
      <c r="P48" s="43" t="s">
        <v>817</v>
      </c>
      <c r="Q48" s="57"/>
      <c r="R48" s="56"/>
      <c r="S48" s="41"/>
      <c r="T48" s="41"/>
      <c r="U48" s="20"/>
      <c r="V48" s="20"/>
      <c r="W48" s="23" t="s">
        <v>764</v>
      </c>
      <c r="X48" s="42" t="s">
        <v>818</v>
      </c>
      <c r="Y48" s="47" t="s">
        <v>764</v>
      </c>
      <c r="Z48" s="43" t="s">
        <v>818</v>
      </c>
      <c r="AA48" s="20" t="s">
        <v>416</v>
      </c>
      <c r="AB48" s="20" t="s">
        <v>819</v>
      </c>
      <c r="AC48" s="62">
        <v>1.6</v>
      </c>
      <c r="AD48" s="63" t="s">
        <v>820</v>
      </c>
      <c r="AE48" s="47">
        <v>1.6</v>
      </c>
      <c r="AF48" s="43" t="s">
        <v>821</v>
      </c>
      <c r="AG48" s="47">
        <v>1.6</v>
      </c>
      <c r="AH48" s="43" t="s">
        <v>821</v>
      </c>
      <c r="AI48" s="57">
        <v>10.4</v>
      </c>
      <c r="AJ48" s="41">
        <v>10.4</v>
      </c>
      <c r="AK48" s="41">
        <v>10.4</v>
      </c>
      <c r="AL48" s="74" t="s">
        <v>822</v>
      </c>
      <c r="AM48" s="20" t="s">
        <v>625</v>
      </c>
      <c r="AN48" s="21"/>
      <c r="AO48" s="22" t="s">
        <v>79</v>
      </c>
    </row>
    <row r="49" s="4" customFormat="1" ht="409.5" spans="1:41">
      <c r="A49" s="20">
        <v>47</v>
      </c>
      <c r="B49" s="20">
        <v>20223185072</v>
      </c>
      <c r="C49" s="20" t="s">
        <v>538</v>
      </c>
      <c r="D49" s="20" t="s">
        <v>139</v>
      </c>
      <c r="E49" s="20" t="s">
        <v>204</v>
      </c>
      <c r="F49" s="20" t="s">
        <v>823</v>
      </c>
      <c r="G49" s="20">
        <v>18320315630</v>
      </c>
      <c r="H49" s="21" t="s">
        <v>536</v>
      </c>
      <c r="I49" s="20" t="s">
        <v>290</v>
      </c>
      <c r="J49" s="20" t="s">
        <v>46</v>
      </c>
      <c r="K49" s="20">
        <v>4</v>
      </c>
      <c r="L49" s="20" t="s">
        <v>824</v>
      </c>
      <c r="M49" s="41">
        <v>3.6</v>
      </c>
      <c r="N49" s="41" t="s">
        <v>825</v>
      </c>
      <c r="O49" s="44">
        <v>4</v>
      </c>
      <c r="P49" s="21" t="s">
        <v>826</v>
      </c>
      <c r="Q49" s="21">
        <v>0</v>
      </c>
      <c r="R49" s="21" t="s">
        <v>49</v>
      </c>
      <c r="S49" s="21">
        <v>0</v>
      </c>
      <c r="T49" s="21" t="s">
        <v>49</v>
      </c>
      <c r="U49" s="21"/>
      <c r="V49" s="21"/>
      <c r="W49" s="21">
        <v>7.8</v>
      </c>
      <c r="X49" s="21" t="s">
        <v>827</v>
      </c>
      <c r="Y49" s="44">
        <v>7.4</v>
      </c>
      <c r="Z49" s="44" t="s">
        <v>828</v>
      </c>
      <c r="AA49" s="21">
        <v>7.8</v>
      </c>
      <c r="AB49" s="21" t="s">
        <v>828</v>
      </c>
      <c r="AC49" s="21">
        <v>0.6</v>
      </c>
      <c r="AD49" s="20" t="s">
        <v>829</v>
      </c>
      <c r="AE49" s="41">
        <v>0.6</v>
      </c>
      <c r="AF49" s="41" t="s">
        <v>829</v>
      </c>
      <c r="AG49" s="41">
        <v>0.6</v>
      </c>
      <c r="AH49" s="41"/>
      <c r="AI49" s="20">
        <v>12.4</v>
      </c>
      <c r="AJ49" s="41">
        <v>11.6</v>
      </c>
      <c r="AK49" s="41">
        <v>10.4</v>
      </c>
      <c r="AL49" s="44" t="s">
        <v>830</v>
      </c>
      <c r="AM49" s="21" t="s">
        <v>212</v>
      </c>
      <c r="AN49" s="21" t="s">
        <v>213</v>
      </c>
      <c r="AO49" s="22" t="s">
        <v>79</v>
      </c>
    </row>
    <row r="50" s="4" customFormat="1" ht="374.25" spans="1:41">
      <c r="A50" s="20">
        <v>48</v>
      </c>
      <c r="B50" s="20">
        <v>20223141018</v>
      </c>
      <c r="C50" s="20" t="s">
        <v>548</v>
      </c>
      <c r="D50" s="20" t="s">
        <v>139</v>
      </c>
      <c r="E50" s="20" t="s">
        <v>153</v>
      </c>
      <c r="F50" s="20" t="s">
        <v>831</v>
      </c>
      <c r="G50" s="20">
        <v>13217634227</v>
      </c>
      <c r="H50" s="21" t="s">
        <v>130</v>
      </c>
      <c r="I50" s="20" t="s">
        <v>290</v>
      </c>
      <c r="J50" s="20" t="s">
        <v>46</v>
      </c>
      <c r="K50" s="20">
        <v>5.5</v>
      </c>
      <c r="L50" s="20" t="s">
        <v>832</v>
      </c>
      <c r="M50" s="41">
        <v>5.5</v>
      </c>
      <c r="N50" s="41"/>
      <c r="O50" s="21">
        <v>5.5</v>
      </c>
      <c r="P50" s="21"/>
      <c r="Q50" s="21"/>
      <c r="R50" s="21"/>
      <c r="S50" s="21"/>
      <c r="T50" s="21"/>
      <c r="U50" s="21"/>
      <c r="V50" s="21"/>
      <c r="W50" s="21">
        <v>4</v>
      </c>
      <c r="X50" s="21" t="s">
        <v>833</v>
      </c>
      <c r="Y50" s="44">
        <v>4</v>
      </c>
      <c r="Z50" s="44"/>
      <c r="AA50" s="21"/>
      <c r="AB50" s="21">
        <v>4</v>
      </c>
      <c r="AC50" s="21">
        <v>0.7</v>
      </c>
      <c r="AD50" s="20" t="s">
        <v>834</v>
      </c>
      <c r="AE50" s="41">
        <v>0.5</v>
      </c>
      <c r="AF50" s="41" t="s">
        <v>835</v>
      </c>
      <c r="AG50" s="41">
        <v>0.7</v>
      </c>
      <c r="AH50" s="41"/>
      <c r="AI50" s="20">
        <v>10.2</v>
      </c>
      <c r="AJ50" s="41">
        <v>10</v>
      </c>
      <c r="AK50" s="20">
        <v>10.2</v>
      </c>
      <c r="AL50" s="21"/>
      <c r="AM50" s="21"/>
      <c r="AN50" s="21" t="s">
        <v>166</v>
      </c>
      <c r="AO50" s="22" t="s">
        <v>79</v>
      </c>
    </row>
    <row r="51" s="4" customFormat="1" ht="221.65" spans="1:41">
      <c r="A51" s="20">
        <v>49</v>
      </c>
      <c r="B51" s="22">
        <v>20223141087</v>
      </c>
      <c r="C51" s="22" t="s">
        <v>548</v>
      </c>
      <c r="D51" s="20" t="s">
        <v>139</v>
      </c>
      <c r="E51" s="22" t="s">
        <v>198</v>
      </c>
      <c r="F51" s="22" t="s">
        <v>836</v>
      </c>
      <c r="G51" s="22">
        <v>15363387572</v>
      </c>
      <c r="H51" s="22" t="s">
        <v>837</v>
      </c>
      <c r="I51" s="22" t="s">
        <v>290</v>
      </c>
      <c r="J51" s="22" t="s">
        <v>46</v>
      </c>
      <c r="K51" s="22">
        <v>0.8</v>
      </c>
      <c r="L51" s="20" t="s">
        <v>838</v>
      </c>
      <c r="M51" s="45">
        <v>0.8</v>
      </c>
      <c r="N51" s="45"/>
      <c r="O51" s="45">
        <v>0.8</v>
      </c>
      <c r="P51" s="22"/>
      <c r="Q51" s="55">
        <v>0</v>
      </c>
      <c r="R51" s="22"/>
      <c r="S51" s="41">
        <v>0</v>
      </c>
      <c r="T51" s="22"/>
      <c r="U51" s="41">
        <v>0</v>
      </c>
      <c r="V51" s="22"/>
      <c r="W51" s="22">
        <v>9.4</v>
      </c>
      <c r="X51" s="20" t="s">
        <v>839</v>
      </c>
      <c r="Y51" s="45">
        <v>7.4</v>
      </c>
      <c r="Z51" s="64" t="s">
        <v>840</v>
      </c>
      <c r="AA51" s="45">
        <v>9.4</v>
      </c>
      <c r="AB51" s="45" t="s">
        <v>841</v>
      </c>
      <c r="AC51" s="22">
        <v>0</v>
      </c>
      <c r="AD51" s="20">
        <v>0</v>
      </c>
      <c r="AE51" s="45">
        <v>0</v>
      </c>
      <c r="AF51" s="41"/>
      <c r="AG51" s="45">
        <v>0</v>
      </c>
      <c r="AH51" s="45"/>
      <c r="AI51" s="22">
        <v>10.2</v>
      </c>
      <c r="AJ51" s="45">
        <v>8.2</v>
      </c>
      <c r="AK51" s="45">
        <v>10.2</v>
      </c>
      <c r="AL51" s="22"/>
      <c r="AM51" s="20" t="s">
        <v>166</v>
      </c>
      <c r="AN51" s="20" t="s">
        <v>173</v>
      </c>
      <c r="AO51" s="22" t="s">
        <v>79</v>
      </c>
    </row>
    <row r="52" s="4" customFormat="1" ht="409.5" spans="1:41">
      <c r="A52" s="20">
        <v>50</v>
      </c>
      <c r="B52" s="20">
        <v>20223141023</v>
      </c>
      <c r="C52" s="20" t="s">
        <v>548</v>
      </c>
      <c r="D52" s="20" t="s">
        <v>139</v>
      </c>
      <c r="E52" s="20" t="s">
        <v>248</v>
      </c>
      <c r="F52" s="20" t="s">
        <v>842</v>
      </c>
      <c r="G52" s="20">
        <v>15625534597</v>
      </c>
      <c r="H52" s="21" t="s">
        <v>298</v>
      </c>
      <c r="I52" s="20" t="s">
        <v>290</v>
      </c>
      <c r="J52" s="20" t="s">
        <v>46</v>
      </c>
      <c r="K52" s="20">
        <v>6.6</v>
      </c>
      <c r="L52" s="20" t="s">
        <v>843</v>
      </c>
      <c r="M52" s="41">
        <v>6</v>
      </c>
      <c r="N52" s="41" t="s">
        <v>844</v>
      </c>
      <c r="O52" s="21">
        <v>6</v>
      </c>
      <c r="P52" s="21" t="s">
        <v>844</v>
      </c>
      <c r="Q52" s="21"/>
      <c r="R52" s="21"/>
      <c r="S52" s="21"/>
      <c r="T52" s="21"/>
      <c r="U52" s="21"/>
      <c r="V52" s="21"/>
      <c r="W52" s="21">
        <v>0.8</v>
      </c>
      <c r="X52" s="44" t="s">
        <v>845</v>
      </c>
      <c r="Y52" s="44">
        <v>0.8</v>
      </c>
      <c r="Z52" s="21" t="s">
        <v>845</v>
      </c>
      <c r="AA52" s="21">
        <v>0.8</v>
      </c>
      <c r="AB52" s="21" t="s">
        <v>846</v>
      </c>
      <c r="AC52" s="21">
        <v>3.5</v>
      </c>
      <c r="AD52" s="41" t="s">
        <v>847</v>
      </c>
      <c r="AE52" s="41">
        <v>3.5</v>
      </c>
      <c r="AF52" s="41" t="s">
        <v>847</v>
      </c>
      <c r="AG52" s="41">
        <v>3.3</v>
      </c>
      <c r="AH52" s="20" t="s">
        <v>848</v>
      </c>
      <c r="AI52" s="41">
        <v>10.9</v>
      </c>
      <c r="AJ52" s="20">
        <v>10.3</v>
      </c>
      <c r="AK52" s="20">
        <v>10.1</v>
      </c>
      <c r="AL52" s="21" t="s">
        <v>849</v>
      </c>
      <c r="AM52" s="21"/>
      <c r="AN52" s="21" t="s">
        <v>254</v>
      </c>
      <c r="AO52" s="22" t="s">
        <v>79</v>
      </c>
    </row>
    <row r="53" s="4" customFormat="1" ht="409.5" spans="1:41">
      <c r="A53" s="20">
        <v>51</v>
      </c>
      <c r="B53" s="22">
        <v>20223141102</v>
      </c>
      <c r="C53" s="22" t="s">
        <v>548</v>
      </c>
      <c r="D53" s="20" t="s">
        <v>139</v>
      </c>
      <c r="E53" s="22" t="s">
        <v>198</v>
      </c>
      <c r="F53" s="22" t="s">
        <v>850</v>
      </c>
      <c r="G53" s="24">
        <v>113726772119</v>
      </c>
      <c r="H53" s="22" t="s">
        <v>851</v>
      </c>
      <c r="I53" s="22" t="s">
        <v>290</v>
      </c>
      <c r="J53" s="22" t="s">
        <v>46</v>
      </c>
      <c r="K53" s="22">
        <v>9.75</v>
      </c>
      <c r="L53" s="20" t="s">
        <v>852</v>
      </c>
      <c r="M53" s="45">
        <v>8.75</v>
      </c>
      <c r="N53" s="41" t="s">
        <v>853</v>
      </c>
      <c r="O53" s="45">
        <v>8.85</v>
      </c>
      <c r="P53" s="41" t="s">
        <v>854</v>
      </c>
      <c r="Q53" s="55">
        <v>0</v>
      </c>
      <c r="R53" s="22"/>
      <c r="S53" s="41">
        <v>0</v>
      </c>
      <c r="T53" s="22"/>
      <c r="U53" s="41">
        <v>0</v>
      </c>
      <c r="V53" s="22"/>
      <c r="W53" s="22">
        <v>1</v>
      </c>
      <c r="X53" s="20" t="s">
        <v>855</v>
      </c>
      <c r="Y53" s="45">
        <v>1</v>
      </c>
      <c r="Z53" s="22"/>
      <c r="AA53" s="45">
        <v>1</v>
      </c>
      <c r="AB53" s="22"/>
      <c r="AC53" s="22">
        <v>0.2</v>
      </c>
      <c r="AD53" s="20" t="s">
        <v>856</v>
      </c>
      <c r="AE53" s="45">
        <v>0.2</v>
      </c>
      <c r="AF53" s="41"/>
      <c r="AG53" s="45">
        <v>0.2</v>
      </c>
      <c r="AH53" s="45"/>
      <c r="AI53" s="22">
        <v>10.95</v>
      </c>
      <c r="AJ53" s="45">
        <v>9.95</v>
      </c>
      <c r="AK53" s="45">
        <v>10.05</v>
      </c>
      <c r="AL53" s="22"/>
      <c r="AM53" s="20" t="s">
        <v>166</v>
      </c>
      <c r="AN53" s="20" t="s">
        <v>173</v>
      </c>
      <c r="AO53" s="22" t="s">
        <v>79</v>
      </c>
    </row>
    <row r="54" s="4" customFormat="1" ht="409.5" spans="1:41">
      <c r="A54" s="20">
        <v>52</v>
      </c>
      <c r="B54" s="22">
        <v>20223141006</v>
      </c>
      <c r="C54" s="22" t="s">
        <v>548</v>
      </c>
      <c r="D54" s="20" t="s">
        <v>139</v>
      </c>
      <c r="E54" s="22" t="s">
        <v>198</v>
      </c>
      <c r="F54" s="22" t="s">
        <v>857</v>
      </c>
      <c r="G54" s="22">
        <v>17806709562</v>
      </c>
      <c r="H54" s="22" t="s">
        <v>81</v>
      </c>
      <c r="I54" s="22" t="s">
        <v>290</v>
      </c>
      <c r="J54" s="22" t="s">
        <v>46</v>
      </c>
      <c r="K54" s="22">
        <v>7.4</v>
      </c>
      <c r="L54" s="20" t="s">
        <v>858</v>
      </c>
      <c r="M54" s="45">
        <v>7.4</v>
      </c>
      <c r="N54" s="45"/>
      <c r="O54" s="45">
        <v>7.4</v>
      </c>
      <c r="P54" s="22"/>
      <c r="Q54" s="55">
        <v>0</v>
      </c>
      <c r="R54" s="22"/>
      <c r="S54" s="41">
        <v>0</v>
      </c>
      <c r="T54" s="22"/>
      <c r="U54" s="41">
        <v>0</v>
      </c>
      <c r="V54" s="22"/>
      <c r="W54" s="58">
        <v>1</v>
      </c>
      <c r="X54" s="21" t="s">
        <v>859</v>
      </c>
      <c r="Y54" s="45">
        <v>1</v>
      </c>
      <c r="Z54" s="22"/>
      <c r="AA54" s="22"/>
      <c r="AB54" s="22"/>
      <c r="AC54" s="22">
        <v>1.6</v>
      </c>
      <c r="AD54" s="20" t="s">
        <v>860</v>
      </c>
      <c r="AE54" s="45">
        <v>1.6</v>
      </c>
      <c r="AF54" s="41"/>
      <c r="AG54" s="45">
        <v>1.6</v>
      </c>
      <c r="AH54" s="45"/>
      <c r="AI54" s="22">
        <v>10</v>
      </c>
      <c r="AJ54" s="45">
        <v>10</v>
      </c>
      <c r="AK54" s="45">
        <v>10</v>
      </c>
      <c r="AL54" s="22"/>
      <c r="AM54" s="20" t="s">
        <v>166</v>
      </c>
      <c r="AN54" s="20" t="s">
        <v>173</v>
      </c>
      <c r="AO54" s="22" t="s">
        <v>79</v>
      </c>
    </row>
    <row r="55" s="4" customFormat="1" ht="409.5" spans="1:41">
      <c r="A55" s="20">
        <v>53</v>
      </c>
      <c r="B55" s="25">
        <v>20223141084</v>
      </c>
      <c r="C55" s="25" t="s">
        <v>548</v>
      </c>
      <c r="D55" s="20" t="s">
        <v>139</v>
      </c>
      <c r="E55" s="22" t="s">
        <v>198</v>
      </c>
      <c r="F55" s="25" t="s">
        <v>861</v>
      </c>
      <c r="G55" s="25">
        <v>13422941724</v>
      </c>
      <c r="H55" s="25" t="s">
        <v>851</v>
      </c>
      <c r="I55" s="25" t="s">
        <v>290</v>
      </c>
      <c r="J55" s="25" t="s">
        <v>46</v>
      </c>
      <c r="K55" s="25">
        <v>4.4</v>
      </c>
      <c r="L55" s="20" t="s">
        <v>862</v>
      </c>
      <c r="M55" s="45">
        <v>4.4</v>
      </c>
      <c r="N55" s="45"/>
      <c r="O55" s="45">
        <v>4.4</v>
      </c>
      <c r="P55" s="22"/>
      <c r="Q55" s="55">
        <v>0</v>
      </c>
      <c r="R55" s="22"/>
      <c r="S55" s="41">
        <v>0</v>
      </c>
      <c r="T55" s="22"/>
      <c r="U55" s="41">
        <v>0</v>
      </c>
      <c r="V55" s="22"/>
      <c r="W55" s="25">
        <v>5</v>
      </c>
      <c r="X55" s="20" t="s">
        <v>863</v>
      </c>
      <c r="Y55" s="45">
        <v>5</v>
      </c>
      <c r="Z55" s="22"/>
      <c r="AA55" s="45">
        <v>5</v>
      </c>
      <c r="AB55" s="22"/>
      <c r="AC55" s="25">
        <v>0.6</v>
      </c>
      <c r="AD55" s="20" t="s">
        <v>864</v>
      </c>
      <c r="AE55" s="45">
        <v>0.4</v>
      </c>
      <c r="AF55" s="41" t="s">
        <v>600</v>
      </c>
      <c r="AG55" s="45">
        <v>0.4</v>
      </c>
      <c r="AH55" s="41" t="s">
        <v>600</v>
      </c>
      <c r="AI55" s="75">
        <v>10</v>
      </c>
      <c r="AJ55" s="45">
        <v>9.8</v>
      </c>
      <c r="AK55" s="76">
        <v>9.8</v>
      </c>
      <c r="AL55" s="22"/>
      <c r="AM55" s="20" t="s">
        <v>166</v>
      </c>
      <c r="AN55" s="20" t="s">
        <v>173</v>
      </c>
      <c r="AO55" s="22" t="s">
        <v>79</v>
      </c>
    </row>
    <row r="56" s="4" customFormat="1" ht="152.65" spans="1:41">
      <c r="A56" s="20">
        <v>54</v>
      </c>
      <c r="B56" s="20">
        <v>20223141041</v>
      </c>
      <c r="C56" s="20" t="s">
        <v>548</v>
      </c>
      <c r="D56" s="20" t="s">
        <v>139</v>
      </c>
      <c r="E56" s="22" t="s">
        <v>198</v>
      </c>
      <c r="F56" s="20" t="s">
        <v>865</v>
      </c>
      <c r="G56" s="20">
        <v>13609011815</v>
      </c>
      <c r="H56" s="20" t="s">
        <v>272</v>
      </c>
      <c r="I56" s="20" t="s">
        <v>290</v>
      </c>
      <c r="J56" s="20" t="s">
        <v>46</v>
      </c>
      <c r="K56" s="20" t="s">
        <v>866</v>
      </c>
      <c r="L56" s="20" t="s">
        <v>867</v>
      </c>
      <c r="M56" s="45">
        <v>0.7</v>
      </c>
      <c r="N56" s="45"/>
      <c r="O56" s="45">
        <v>0.7</v>
      </c>
      <c r="P56" s="22"/>
      <c r="Q56" s="55">
        <v>0</v>
      </c>
      <c r="R56" s="22"/>
      <c r="S56" s="41">
        <v>0</v>
      </c>
      <c r="T56" s="22"/>
      <c r="U56" s="41">
        <v>0</v>
      </c>
      <c r="V56" s="22"/>
      <c r="W56" s="20" t="s">
        <v>868</v>
      </c>
      <c r="X56" s="20" t="s">
        <v>869</v>
      </c>
      <c r="Y56" s="45">
        <v>7</v>
      </c>
      <c r="Z56" s="41" t="s">
        <v>840</v>
      </c>
      <c r="AA56" s="41">
        <v>9</v>
      </c>
      <c r="AB56" s="45" t="s">
        <v>870</v>
      </c>
      <c r="AC56" s="20">
        <v>0</v>
      </c>
      <c r="AD56" s="20"/>
      <c r="AE56" s="45">
        <v>0</v>
      </c>
      <c r="AF56" s="41"/>
      <c r="AG56" s="41">
        <v>0</v>
      </c>
      <c r="AH56" s="45"/>
      <c r="AI56" s="20" t="s">
        <v>871</v>
      </c>
      <c r="AJ56" s="45">
        <v>7.7</v>
      </c>
      <c r="AK56" s="41">
        <v>9.7</v>
      </c>
      <c r="AL56" s="22"/>
      <c r="AM56" s="20" t="s">
        <v>166</v>
      </c>
      <c r="AN56" s="20" t="s">
        <v>173</v>
      </c>
      <c r="AO56" s="22" t="s">
        <v>79</v>
      </c>
    </row>
    <row r="57" s="4" customFormat="1" ht="409.5" spans="1:41">
      <c r="A57" s="20">
        <v>55</v>
      </c>
      <c r="B57" s="20">
        <v>20223141106</v>
      </c>
      <c r="C57" s="20" t="s">
        <v>548</v>
      </c>
      <c r="D57" s="20" t="s">
        <v>139</v>
      </c>
      <c r="E57" s="20" t="s">
        <v>248</v>
      </c>
      <c r="F57" s="20" t="s">
        <v>872</v>
      </c>
      <c r="G57" s="20">
        <v>15791390520</v>
      </c>
      <c r="H57" s="21" t="s">
        <v>873</v>
      </c>
      <c r="I57" s="20" t="s">
        <v>290</v>
      </c>
      <c r="J57" s="20" t="s">
        <v>46</v>
      </c>
      <c r="K57" s="20">
        <v>7</v>
      </c>
      <c r="L57" s="20" t="s">
        <v>874</v>
      </c>
      <c r="M57" s="41">
        <v>7</v>
      </c>
      <c r="N57" s="41" t="s">
        <v>874</v>
      </c>
      <c r="O57" s="21">
        <v>7</v>
      </c>
      <c r="P57" s="21" t="s">
        <v>875</v>
      </c>
      <c r="Q57" s="21"/>
      <c r="R57" s="21"/>
      <c r="S57" s="21"/>
      <c r="T57" s="21"/>
      <c r="U57" s="21"/>
      <c r="V57" s="21"/>
      <c r="W57" s="21">
        <v>1.4</v>
      </c>
      <c r="X57" s="44" t="s">
        <v>876</v>
      </c>
      <c r="Y57" s="44">
        <v>1.4</v>
      </c>
      <c r="Z57" s="21" t="s">
        <v>876</v>
      </c>
      <c r="AA57" s="21">
        <v>1.4</v>
      </c>
      <c r="AB57" s="21" t="s">
        <v>877</v>
      </c>
      <c r="AC57" s="21">
        <v>1</v>
      </c>
      <c r="AD57" s="41" t="s">
        <v>878</v>
      </c>
      <c r="AE57" s="41">
        <v>1</v>
      </c>
      <c r="AF57" s="41" t="s">
        <v>878</v>
      </c>
      <c r="AG57" s="41">
        <v>1</v>
      </c>
      <c r="AH57" s="20" t="s">
        <v>878</v>
      </c>
      <c r="AI57" s="41">
        <v>9.4</v>
      </c>
      <c r="AJ57" s="20">
        <v>9.4</v>
      </c>
      <c r="AK57" s="20">
        <v>9.4</v>
      </c>
      <c r="AL57" s="21"/>
      <c r="AM57" s="21"/>
      <c r="AN57" s="21" t="s">
        <v>254</v>
      </c>
      <c r="AO57" s="22" t="s">
        <v>79</v>
      </c>
    </row>
    <row r="58" s="4" customFormat="1" ht="409.5" spans="1:41">
      <c r="A58" s="20">
        <v>56</v>
      </c>
      <c r="B58" s="20">
        <v>20223185013</v>
      </c>
      <c r="C58" s="20" t="s">
        <v>538</v>
      </c>
      <c r="D58" s="20" t="s">
        <v>139</v>
      </c>
      <c r="E58" s="20" t="s">
        <v>248</v>
      </c>
      <c r="F58" s="20" t="s">
        <v>879</v>
      </c>
      <c r="G58" s="20">
        <v>19852851013</v>
      </c>
      <c r="H58" s="21" t="s">
        <v>44</v>
      </c>
      <c r="I58" s="20" t="s">
        <v>290</v>
      </c>
      <c r="J58" s="20" t="s">
        <v>46</v>
      </c>
      <c r="K58" s="20">
        <v>1.35</v>
      </c>
      <c r="L58" s="20" t="s">
        <v>880</v>
      </c>
      <c r="M58" s="41">
        <v>1.15</v>
      </c>
      <c r="N58" s="41" t="s">
        <v>881</v>
      </c>
      <c r="O58" s="21">
        <v>1.15</v>
      </c>
      <c r="P58" s="21" t="s">
        <v>881</v>
      </c>
      <c r="Q58" s="21"/>
      <c r="R58" s="21"/>
      <c r="S58" s="21"/>
      <c r="T58" s="21"/>
      <c r="U58" s="21"/>
      <c r="V58" s="21"/>
      <c r="W58" s="21">
        <v>7.4</v>
      </c>
      <c r="X58" s="44" t="s">
        <v>882</v>
      </c>
      <c r="Y58" s="44">
        <v>7.6</v>
      </c>
      <c r="Z58" s="21" t="s">
        <v>883</v>
      </c>
      <c r="AA58" s="21">
        <v>7.6</v>
      </c>
      <c r="AB58" s="21" t="s">
        <v>883</v>
      </c>
      <c r="AC58" s="21">
        <v>0.6</v>
      </c>
      <c r="AD58" s="41" t="s">
        <v>884</v>
      </c>
      <c r="AE58" s="41">
        <v>0.6</v>
      </c>
      <c r="AF58" s="41" t="s">
        <v>885</v>
      </c>
      <c r="AG58" s="41">
        <v>0.6</v>
      </c>
      <c r="AH58" s="20" t="s">
        <v>885</v>
      </c>
      <c r="AI58" s="41">
        <v>9.35</v>
      </c>
      <c r="AJ58" s="20">
        <v>9.35</v>
      </c>
      <c r="AK58" s="20">
        <v>9.35</v>
      </c>
      <c r="AL58" s="21" t="s">
        <v>886</v>
      </c>
      <c r="AM58" s="21"/>
      <c r="AN58" s="21" t="s">
        <v>254</v>
      </c>
      <c r="AO58" s="22" t="s">
        <v>79</v>
      </c>
    </row>
    <row r="59" s="4" customFormat="1" ht="27.75" spans="1:41">
      <c r="A59" s="20">
        <v>57</v>
      </c>
      <c r="B59" s="20">
        <v>20223141048</v>
      </c>
      <c r="C59" s="20" t="s">
        <v>548</v>
      </c>
      <c r="D59" s="20" t="s">
        <v>139</v>
      </c>
      <c r="E59" s="20" t="s">
        <v>248</v>
      </c>
      <c r="F59" s="20" t="s">
        <v>887</v>
      </c>
      <c r="G59" s="20">
        <v>15692401228</v>
      </c>
      <c r="H59" s="21" t="s">
        <v>888</v>
      </c>
      <c r="I59" s="20" t="s">
        <v>290</v>
      </c>
      <c r="J59" s="20" t="s">
        <v>46</v>
      </c>
      <c r="K59" s="20">
        <v>0</v>
      </c>
      <c r="L59" s="20"/>
      <c r="M59" s="41">
        <v>0</v>
      </c>
      <c r="N59" s="41"/>
      <c r="O59" s="21">
        <v>0</v>
      </c>
      <c r="P59" s="21" t="s">
        <v>49</v>
      </c>
      <c r="Q59" s="21"/>
      <c r="R59" s="21"/>
      <c r="S59" s="21"/>
      <c r="T59" s="21"/>
      <c r="U59" s="21"/>
      <c r="V59" s="21"/>
      <c r="W59" s="21">
        <v>9</v>
      </c>
      <c r="X59" s="44" t="s">
        <v>889</v>
      </c>
      <c r="Y59" s="44">
        <v>9</v>
      </c>
      <c r="Z59" s="21" t="s">
        <v>889</v>
      </c>
      <c r="AA59" s="21">
        <v>9</v>
      </c>
      <c r="AB59" s="21" t="s">
        <v>889</v>
      </c>
      <c r="AC59" s="21">
        <v>0</v>
      </c>
      <c r="AD59" s="41">
        <v>0</v>
      </c>
      <c r="AE59" s="41">
        <v>0</v>
      </c>
      <c r="AF59" s="41">
        <v>0</v>
      </c>
      <c r="AG59" s="41">
        <v>0</v>
      </c>
      <c r="AH59" s="20" t="s">
        <v>49</v>
      </c>
      <c r="AI59" s="41">
        <v>9</v>
      </c>
      <c r="AJ59" s="20">
        <v>9</v>
      </c>
      <c r="AK59" s="20">
        <v>9</v>
      </c>
      <c r="AL59" s="21"/>
      <c r="AM59" s="21"/>
      <c r="AN59" s="21" t="s">
        <v>254</v>
      </c>
      <c r="AO59" s="22" t="s">
        <v>79</v>
      </c>
    </row>
    <row r="60" s="4" customFormat="1" ht="69.4" spans="1:41">
      <c r="A60" s="20">
        <v>58</v>
      </c>
      <c r="B60" s="20">
        <v>20223185051</v>
      </c>
      <c r="C60" s="20" t="s">
        <v>538</v>
      </c>
      <c r="D60" s="20" t="s">
        <v>139</v>
      </c>
      <c r="E60" s="20" t="s">
        <v>204</v>
      </c>
      <c r="F60" s="20" t="s">
        <v>890</v>
      </c>
      <c r="G60" s="20">
        <v>13414969688</v>
      </c>
      <c r="H60" s="21" t="s">
        <v>529</v>
      </c>
      <c r="I60" s="20" t="s">
        <v>290</v>
      </c>
      <c r="J60" s="20" t="s">
        <v>46</v>
      </c>
      <c r="K60" s="20"/>
      <c r="L60" s="20" t="s">
        <v>49</v>
      </c>
      <c r="M60" s="41">
        <v>0</v>
      </c>
      <c r="N60" s="41" t="s">
        <v>49</v>
      </c>
      <c r="O60" s="21"/>
      <c r="P60" s="21"/>
      <c r="Q60" s="21">
        <v>0</v>
      </c>
      <c r="R60" s="21" t="s">
        <v>49</v>
      </c>
      <c r="S60" s="21">
        <v>0</v>
      </c>
      <c r="T60" s="21" t="s">
        <v>49</v>
      </c>
      <c r="U60" s="21"/>
      <c r="V60" s="21"/>
      <c r="W60" s="21" t="s">
        <v>868</v>
      </c>
      <c r="X60" s="21" t="s">
        <v>891</v>
      </c>
      <c r="Y60" s="44" t="s">
        <v>868</v>
      </c>
      <c r="Z60" s="44" t="s">
        <v>891</v>
      </c>
      <c r="AA60" s="21">
        <v>9</v>
      </c>
      <c r="AB60" s="21"/>
      <c r="AC60" s="21">
        <v>0</v>
      </c>
      <c r="AD60" s="20" t="s">
        <v>49</v>
      </c>
      <c r="AE60" s="41">
        <v>0</v>
      </c>
      <c r="AF60" s="41" t="s">
        <v>49</v>
      </c>
      <c r="AG60" s="41"/>
      <c r="AH60" s="41"/>
      <c r="AI60" s="20">
        <v>9</v>
      </c>
      <c r="AJ60" s="41">
        <v>9</v>
      </c>
      <c r="AK60" s="20">
        <v>9</v>
      </c>
      <c r="AL60" s="21"/>
      <c r="AM60" s="21" t="s">
        <v>212</v>
      </c>
      <c r="AN60" s="21" t="s">
        <v>213</v>
      </c>
      <c r="AO60" s="22" t="s">
        <v>79</v>
      </c>
    </row>
    <row r="61" s="4" customFormat="1" ht="402" spans="1:41">
      <c r="A61" s="20">
        <v>59</v>
      </c>
      <c r="B61" s="26">
        <v>20223185042</v>
      </c>
      <c r="C61" s="26" t="s">
        <v>538</v>
      </c>
      <c r="D61" s="20" t="s">
        <v>139</v>
      </c>
      <c r="E61" s="22" t="s">
        <v>198</v>
      </c>
      <c r="F61" s="26" t="s">
        <v>892</v>
      </c>
      <c r="G61" s="26">
        <v>19195357204</v>
      </c>
      <c r="H61" s="26" t="s">
        <v>893</v>
      </c>
      <c r="I61" s="26" t="s">
        <v>290</v>
      </c>
      <c r="J61" s="26" t="s">
        <v>46</v>
      </c>
      <c r="K61" s="26">
        <v>5.4</v>
      </c>
      <c r="L61" s="20" t="s">
        <v>894</v>
      </c>
      <c r="M61" s="45">
        <v>3.9</v>
      </c>
      <c r="N61" s="41" t="s">
        <v>895</v>
      </c>
      <c r="O61" s="45">
        <v>3.9</v>
      </c>
      <c r="P61" s="41" t="s">
        <v>895</v>
      </c>
      <c r="Q61" s="55">
        <v>0</v>
      </c>
      <c r="R61" s="22"/>
      <c r="S61" s="41">
        <v>0</v>
      </c>
      <c r="T61" s="22"/>
      <c r="U61" s="41">
        <v>0</v>
      </c>
      <c r="V61" s="22"/>
      <c r="W61" s="26">
        <v>3.6</v>
      </c>
      <c r="X61" s="20" t="s">
        <v>896</v>
      </c>
      <c r="Y61" s="45">
        <v>3.6</v>
      </c>
      <c r="Z61" s="20"/>
      <c r="AA61" s="45">
        <v>3.6</v>
      </c>
      <c r="AB61" s="22"/>
      <c r="AC61" s="26">
        <v>0.4</v>
      </c>
      <c r="AD61" s="20" t="s">
        <v>897</v>
      </c>
      <c r="AE61" s="45">
        <v>0.4</v>
      </c>
      <c r="AF61" s="41"/>
      <c r="AG61" s="45">
        <v>0.4</v>
      </c>
      <c r="AH61" s="45"/>
      <c r="AI61" s="26">
        <v>9.4</v>
      </c>
      <c r="AJ61" s="45">
        <v>7.9</v>
      </c>
      <c r="AK61" s="45">
        <v>7.9</v>
      </c>
      <c r="AL61" s="22"/>
      <c r="AM61" s="20" t="s">
        <v>166</v>
      </c>
      <c r="AN61" s="20" t="s">
        <v>173</v>
      </c>
      <c r="AO61" s="22" t="s">
        <v>79</v>
      </c>
    </row>
    <row r="62" s="4" customFormat="1" ht="409.5" spans="1:41">
      <c r="A62" s="20">
        <v>60</v>
      </c>
      <c r="B62" s="22">
        <v>20223185062</v>
      </c>
      <c r="C62" s="22" t="s">
        <v>538</v>
      </c>
      <c r="D62" s="20" t="s">
        <v>139</v>
      </c>
      <c r="E62" s="22" t="s">
        <v>198</v>
      </c>
      <c r="F62" s="22" t="s">
        <v>898</v>
      </c>
      <c r="G62" s="22">
        <v>13137718472</v>
      </c>
      <c r="H62" s="22" t="s">
        <v>899</v>
      </c>
      <c r="I62" s="22" t="s">
        <v>290</v>
      </c>
      <c r="J62" s="22" t="s">
        <v>46</v>
      </c>
      <c r="K62" s="22">
        <v>5.3</v>
      </c>
      <c r="L62" s="20" t="s">
        <v>900</v>
      </c>
      <c r="M62" s="41">
        <v>5.3</v>
      </c>
      <c r="N62" s="41"/>
      <c r="O62" s="41">
        <v>5.3</v>
      </c>
      <c r="P62" s="20"/>
      <c r="Q62" s="55">
        <v>0</v>
      </c>
      <c r="R62" s="56"/>
      <c r="S62" s="41">
        <v>0</v>
      </c>
      <c r="T62" s="41"/>
      <c r="U62" s="41">
        <v>0</v>
      </c>
      <c r="V62" s="20"/>
      <c r="W62" s="22">
        <v>1.3</v>
      </c>
      <c r="X62" s="20" t="s">
        <v>901</v>
      </c>
      <c r="Y62" s="41">
        <v>1.3</v>
      </c>
      <c r="Z62" s="41"/>
      <c r="AA62" s="41">
        <v>1.1</v>
      </c>
      <c r="AB62" s="41" t="s">
        <v>902</v>
      </c>
      <c r="AC62" s="22">
        <v>1.6</v>
      </c>
      <c r="AD62" s="20" t="s">
        <v>903</v>
      </c>
      <c r="AE62" s="41">
        <v>1.4</v>
      </c>
      <c r="AF62" s="41" t="s">
        <v>904</v>
      </c>
      <c r="AG62" s="41">
        <v>1.4</v>
      </c>
      <c r="AH62" s="41" t="s">
        <v>904</v>
      </c>
      <c r="AI62" s="45">
        <v>8.2</v>
      </c>
      <c r="AJ62" s="41">
        <v>8.2</v>
      </c>
      <c r="AK62" s="41">
        <v>7.8</v>
      </c>
      <c r="AL62" s="41"/>
      <c r="AM62" s="20" t="s">
        <v>166</v>
      </c>
      <c r="AN62" s="20" t="s">
        <v>173</v>
      </c>
      <c r="AO62" s="22" t="s">
        <v>79</v>
      </c>
    </row>
    <row r="63" s="4" customFormat="1" ht="277.15" spans="1:41">
      <c r="A63" s="20">
        <v>61</v>
      </c>
      <c r="B63" s="23">
        <v>20223185043</v>
      </c>
      <c r="C63" s="23" t="s">
        <v>538</v>
      </c>
      <c r="D63" s="20" t="s">
        <v>139</v>
      </c>
      <c r="E63" s="22" t="s">
        <v>167</v>
      </c>
      <c r="F63" s="23" t="s">
        <v>905</v>
      </c>
      <c r="G63" s="23">
        <v>18680518875</v>
      </c>
      <c r="H63" s="23" t="s">
        <v>906</v>
      </c>
      <c r="I63" s="23" t="s">
        <v>290</v>
      </c>
      <c r="J63" s="23" t="s">
        <v>46</v>
      </c>
      <c r="K63" s="23">
        <v>2.4</v>
      </c>
      <c r="L63" s="46" t="s">
        <v>907</v>
      </c>
      <c r="M63" s="47">
        <v>2.4</v>
      </c>
      <c r="N63" s="48" t="s">
        <v>907</v>
      </c>
      <c r="O63" s="47">
        <v>2.4</v>
      </c>
      <c r="P63" s="48" t="s">
        <v>907</v>
      </c>
      <c r="Q63" s="47">
        <v>2.4</v>
      </c>
      <c r="R63" s="48" t="s">
        <v>907</v>
      </c>
      <c r="S63" s="22"/>
      <c r="T63" s="22"/>
      <c r="U63" s="22"/>
      <c r="V63" s="23"/>
      <c r="W63" s="23">
        <v>0.2</v>
      </c>
      <c r="X63" s="42" t="s">
        <v>908</v>
      </c>
      <c r="Y63" s="22">
        <v>0.2</v>
      </c>
      <c r="Z63" s="43" t="s">
        <v>908</v>
      </c>
      <c r="AA63" s="22">
        <v>0.2</v>
      </c>
      <c r="AB63" s="43" t="s">
        <v>908</v>
      </c>
      <c r="AC63" s="23">
        <v>5.05</v>
      </c>
      <c r="AD63" s="46" t="s">
        <v>909</v>
      </c>
      <c r="AE63" s="45">
        <v>3.25</v>
      </c>
      <c r="AF63" s="41" t="s">
        <v>910</v>
      </c>
      <c r="AG63" s="45">
        <v>5.05</v>
      </c>
      <c r="AH63" s="41" t="s">
        <v>911</v>
      </c>
      <c r="AI63" s="22">
        <v>8.1</v>
      </c>
      <c r="AJ63" s="45">
        <v>5.85</v>
      </c>
      <c r="AK63" s="22">
        <v>7.65</v>
      </c>
      <c r="AL63" s="22"/>
      <c r="AM63" s="20" t="s">
        <v>625</v>
      </c>
      <c r="AN63" s="21"/>
      <c r="AO63" s="22" t="s">
        <v>79</v>
      </c>
    </row>
    <row r="64" s="4" customFormat="1" ht="263.25" spans="1:41">
      <c r="A64" s="20">
        <v>62</v>
      </c>
      <c r="B64" s="25">
        <v>20223141045</v>
      </c>
      <c r="C64" s="25" t="s">
        <v>548</v>
      </c>
      <c r="D64" s="20" t="s">
        <v>139</v>
      </c>
      <c r="E64" s="22" t="s">
        <v>198</v>
      </c>
      <c r="F64" s="25" t="s">
        <v>912</v>
      </c>
      <c r="G64" s="25">
        <v>18137607966</v>
      </c>
      <c r="H64" s="25" t="s">
        <v>200</v>
      </c>
      <c r="I64" s="25" t="s">
        <v>290</v>
      </c>
      <c r="J64" s="25" t="s">
        <v>46</v>
      </c>
      <c r="K64" s="25">
        <v>3</v>
      </c>
      <c r="L64" s="20" t="s">
        <v>913</v>
      </c>
      <c r="M64" s="45">
        <v>3</v>
      </c>
      <c r="N64" s="45"/>
      <c r="O64" s="45">
        <v>3</v>
      </c>
      <c r="P64" s="22"/>
      <c r="Q64" s="55">
        <v>0</v>
      </c>
      <c r="R64" s="22"/>
      <c r="S64" s="41">
        <v>0</v>
      </c>
      <c r="T64" s="22"/>
      <c r="U64" s="41">
        <v>0</v>
      </c>
      <c r="V64" s="22"/>
      <c r="W64" s="25">
        <v>4.2</v>
      </c>
      <c r="X64" s="20" t="s">
        <v>914</v>
      </c>
      <c r="Y64" s="45">
        <v>4.2</v>
      </c>
      <c r="Z64" s="22"/>
      <c r="AA64" s="45">
        <v>4.2</v>
      </c>
      <c r="AB64" s="22"/>
      <c r="AC64" s="25">
        <v>0.4</v>
      </c>
      <c r="AD64" s="20" t="s">
        <v>915</v>
      </c>
      <c r="AE64" s="45">
        <v>0.4</v>
      </c>
      <c r="AF64" s="41"/>
      <c r="AG64" s="45">
        <v>0.4</v>
      </c>
      <c r="AH64" s="45"/>
      <c r="AI64" s="75">
        <v>7.6</v>
      </c>
      <c r="AJ64" s="45">
        <v>7.6</v>
      </c>
      <c r="AK64" s="45">
        <v>7.6</v>
      </c>
      <c r="AL64" s="22"/>
      <c r="AM64" s="20" t="s">
        <v>166</v>
      </c>
      <c r="AN64" s="20" t="s">
        <v>173</v>
      </c>
      <c r="AO64" s="22" t="s">
        <v>79</v>
      </c>
    </row>
    <row r="65" s="4" customFormat="1" ht="409.5" spans="1:41">
      <c r="A65" s="20">
        <v>63</v>
      </c>
      <c r="B65" s="20">
        <v>20223141069</v>
      </c>
      <c r="C65" s="20" t="s">
        <v>916</v>
      </c>
      <c r="D65" s="20" t="s">
        <v>139</v>
      </c>
      <c r="E65" s="20" t="s">
        <v>153</v>
      </c>
      <c r="F65" s="20" t="s">
        <v>917</v>
      </c>
      <c r="G65" s="20">
        <v>13430042226</v>
      </c>
      <c r="H65" s="21" t="s">
        <v>307</v>
      </c>
      <c r="I65" s="20" t="s">
        <v>290</v>
      </c>
      <c r="J65" s="20" t="s">
        <v>46</v>
      </c>
      <c r="K65" s="20">
        <v>5.8</v>
      </c>
      <c r="L65" s="20" t="s">
        <v>918</v>
      </c>
      <c r="M65" s="41">
        <v>5.8</v>
      </c>
      <c r="N65" s="41"/>
      <c r="O65" s="21">
        <v>5.8</v>
      </c>
      <c r="P65" s="21"/>
      <c r="Q65" s="21">
        <v>0</v>
      </c>
      <c r="R65" s="21"/>
      <c r="S65" s="21"/>
      <c r="T65" s="21"/>
      <c r="U65" s="21"/>
      <c r="V65" s="21"/>
      <c r="W65" s="21">
        <v>1</v>
      </c>
      <c r="X65" s="21" t="s">
        <v>919</v>
      </c>
      <c r="Y65" s="44">
        <v>1</v>
      </c>
      <c r="Z65" s="44"/>
      <c r="AA65" s="21">
        <v>1</v>
      </c>
      <c r="AB65" s="21"/>
      <c r="AC65" s="21">
        <v>0.6</v>
      </c>
      <c r="AD65" s="20" t="s">
        <v>920</v>
      </c>
      <c r="AE65" s="41">
        <v>0.6</v>
      </c>
      <c r="AF65" s="41"/>
      <c r="AG65" s="41">
        <v>0.6</v>
      </c>
      <c r="AH65" s="41"/>
      <c r="AI65" s="20">
        <v>6.4</v>
      </c>
      <c r="AJ65" s="41">
        <v>7.4</v>
      </c>
      <c r="AK65" s="20">
        <v>7.4</v>
      </c>
      <c r="AL65" s="21"/>
      <c r="AM65" s="21"/>
      <c r="AN65" s="21" t="s">
        <v>166</v>
      </c>
      <c r="AO65" s="22" t="s">
        <v>79</v>
      </c>
    </row>
    <row r="66" s="4" customFormat="1" ht="360.4" spans="1:41">
      <c r="A66" s="20">
        <v>64</v>
      </c>
      <c r="B66" s="20">
        <v>20223141044</v>
      </c>
      <c r="C66" s="78" t="s">
        <v>548</v>
      </c>
      <c r="D66" s="20" t="s">
        <v>139</v>
      </c>
      <c r="E66" s="78" t="s">
        <v>287</v>
      </c>
      <c r="F66" s="78" t="s">
        <v>921</v>
      </c>
      <c r="G66" s="20">
        <v>19878275010</v>
      </c>
      <c r="H66" s="78" t="s">
        <v>289</v>
      </c>
      <c r="I66" s="20" t="s">
        <v>290</v>
      </c>
      <c r="J66" s="20" t="s">
        <v>46</v>
      </c>
      <c r="K66" s="20">
        <v>0.8</v>
      </c>
      <c r="L66" s="78" t="s">
        <v>922</v>
      </c>
      <c r="M66" s="20">
        <v>0.8</v>
      </c>
      <c r="N66" s="78" t="s">
        <v>922</v>
      </c>
      <c r="O66" s="20">
        <v>0.8</v>
      </c>
      <c r="P66" s="78" t="s">
        <v>922</v>
      </c>
      <c r="Q66" s="20">
        <v>0</v>
      </c>
      <c r="R66" s="78" t="s">
        <v>49</v>
      </c>
      <c r="S66" s="20">
        <v>0</v>
      </c>
      <c r="T66" s="78" t="s">
        <v>49</v>
      </c>
      <c r="U66" s="20">
        <v>0</v>
      </c>
      <c r="V66" s="78" t="s">
        <v>49</v>
      </c>
      <c r="W66" s="20">
        <v>5.2</v>
      </c>
      <c r="X66" s="78" t="s">
        <v>923</v>
      </c>
      <c r="Y66" s="20">
        <v>5.2</v>
      </c>
      <c r="Z66" s="78" t="s">
        <v>923</v>
      </c>
      <c r="AA66" s="41">
        <v>5.2</v>
      </c>
      <c r="AB66" s="78" t="s">
        <v>923</v>
      </c>
      <c r="AC66" s="20">
        <v>1.4</v>
      </c>
      <c r="AD66" s="78" t="s">
        <v>924</v>
      </c>
      <c r="AE66" s="20">
        <v>1.4</v>
      </c>
      <c r="AF66" s="78" t="s">
        <v>924</v>
      </c>
      <c r="AG66" s="20">
        <v>1.4</v>
      </c>
      <c r="AH66" s="78" t="s">
        <v>924</v>
      </c>
      <c r="AI66" s="20">
        <v>7.4</v>
      </c>
      <c r="AJ66" s="41">
        <v>7.4</v>
      </c>
      <c r="AK66" s="41">
        <v>7.4</v>
      </c>
      <c r="AL66" s="74"/>
      <c r="AM66" s="20" t="s">
        <v>174</v>
      </c>
      <c r="AN66" s="20" t="s">
        <v>296</v>
      </c>
      <c r="AO66" s="22" t="s">
        <v>79</v>
      </c>
    </row>
    <row r="67" s="4" customFormat="1" ht="360.4" spans="1:41">
      <c r="A67" s="20">
        <v>65</v>
      </c>
      <c r="B67" s="25">
        <v>20223141024</v>
      </c>
      <c r="C67" s="25" t="s">
        <v>548</v>
      </c>
      <c r="D67" s="20" t="s">
        <v>139</v>
      </c>
      <c r="E67" s="22" t="s">
        <v>198</v>
      </c>
      <c r="F67" s="25" t="s">
        <v>925</v>
      </c>
      <c r="G67" s="25">
        <v>15018039771</v>
      </c>
      <c r="H67" s="25" t="s">
        <v>926</v>
      </c>
      <c r="I67" s="25" t="s">
        <v>290</v>
      </c>
      <c r="J67" s="25" t="s">
        <v>46</v>
      </c>
      <c r="K67" s="25">
        <v>4.5</v>
      </c>
      <c r="L67" s="20" t="s">
        <v>927</v>
      </c>
      <c r="M67" s="45">
        <v>4.5</v>
      </c>
      <c r="N67" s="45"/>
      <c r="O67" s="45">
        <v>4.5</v>
      </c>
      <c r="P67" s="22"/>
      <c r="Q67" s="55">
        <v>0</v>
      </c>
      <c r="R67" s="22"/>
      <c r="S67" s="41">
        <v>0</v>
      </c>
      <c r="T67" s="22"/>
      <c r="U67" s="41">
        <v>0</v>
      </c>
      <c r="V67" s="22"/>
      <c r="W67" s="25">
        <v>25</v>
      </c>
      <c r="X67" s="20" t="s">
        <v>928</v>
      </c>
      <c r="Y67" s="45">
        <v>25</v>
      </c>
      <c r="Z67" s="22"/>
      <c r="AA67" s="45">
        <v>1</v>
      </c>
      <c r="AB67" s="22" t="s">
        <v>929</v>
      </c>
      <c r="AC67" s="25">
        <v>1.8</v>
      </c>
      <c r="AD67" s="20" t="s">
        <v>930</v>
      </c>
      <c r="AE67" s="45">
        <v>1.8</v>
      </c>
      <c r="AF67" s="41"/>
      <c r="AG67" s="45">
        <v>1.8</v>
      </c>
      <c r="AH67" s="45"/>
      <c r="AI67" s="75">
        <v>31.3</v>
      </c>
      <c r="AJ67" s="45">
        <v>31.3</v>
      </c>
      <c r="AK67" s="45">
        <v>7.3</v>
      </c>
      <c r="AL67" s="22"/>
      <c r="AM67" s="20" t="s">
        <v>166</v>
      </c>
      <c r="AN67" s="20" t="s">
        <v>173</v>
      </c>
      <c r="AO67" s="22" t="s">
        <v>79</v>
      </c>
    </row>
    <row r="68" s="4" customFormat="1" ht="346.5" spans="1:41">
      <c r="A68" s="20">
        <v>66</v>
      </c>
      <c r="B68" s="20">
        <v>20223141110</v>
      </c>
      <c r="C68" s="20" t="s">
        <v>548</v>
      </c>
      <c r="D68" s="20" t="s">
        <v>139</v>
      </c>
      <c r="E68" s="20" t="s">
        <v>153</v>
      </c>
      <c r="F68" s="20" t="s">
        <v>931</v>
      </c>
      <c r="G68" s="20">
        <v>13411688781</v>
      </c>
      <c r="H68" s="21" t="s">
        <v>307</v>
      </c>
      <c r="I68" s="20" t="s">
        <v>290</v>
      </c>
      <c r="J68" s="20" t="s">
        <v>46</v>
      </c>
      <c r="K68" s="20">
        <v>5.6</v>
      </c>
      <c r="L68" s="20" t="s">
        <v>932</v>
      </c>
      <c r="M68" s="41">
        <v>4.6</v>
      </c>
      <c r="N68" s="41" t="s">
        <v>933</v>
      </c>
      <c r="O68" s="21">
        <v>4.6</v>
      </c>
      <c r="P68" s="21"/>
      <c r="Q68" s="21">
        <v>0</v>
      </c>
      <c r="R68" s="21"/>
      <c r="S68" s="21"/>
      <c r="T68" s="21"/>
      <c r="U68" s="21"/>
      <c r="V68" s="21"/>
      <c r="W68" s="21">
        <v>0</v>
      </c>
      <c r="X68" s="21"/>
      <c r="Y68" s="44"/>
      <c r="Z68" s="44"/>
      <c r="AA68" s="21"/>
      <c r="AB68" s="21"/>
      <c r="AC68" s="21">
        <v>2.6</v>
      </c>
      <c r="AD68" s="20" t="s">
        <v>934</v>
      </c>
      <c r="AE68" s="41">
        <v>2.6</v>
      </c>
      <c r="AF68" s="41"/>
      <c r="AG68" s="41">
        <v>2.6</v>
      </c>
      <c r="AH68" s="41"/>
      <c r="AI68" s="20">
        <v>8.2</v>
      </c>
      <c r="AJ68" s="41">
        <v>7.2</v>
      </c>
      <c r="AK68" s="20">
        <v>7.2</v>
      </c>
      <c r="AL68" s="21"/>
      <c r="AM68" s="21"/>
      <c r="AN68" s="21" t="s">
        <v>166</v>
      </c>
      <c r="AO68" s="22" t="s">
        <v>79</v>
      </c>
    </row>
    <row r="69" s="4" customFormat="1" ht="409.5" spans="1:41">
      <c r="A69" s="20">
        <v>67</v>
      </c>
      <c r="B69" s="20">
        <v>20223141054</v>
      </c>
      <c r="C69" s="20" t="s">
        <v>548</v>
      </c>
      <c r="D69" s="20" t="s">
        <v>139</v>
      </c>
      <c r="E69" s="20" t="s">
        <v>287</v>
      </c>
      <c r="F69" s="78" t="s">
        <v>935</v>
      </c>
      <c r="G69" s="20">
        <v>18915200209</v>
      </c>
      <c r="H69" s="78" t="s">
        <v>321</v>
      </c>
      <c r="I69" s="20" t="s">
        <v>290</v>
      </c>
      <c r="J69" s="20" t="s">
        <v>46</v>
      </c>
      <c r="K69" s="20">
        <v>5.5</v>
      </c>
      <c r="L69" s="88" t="s">
        <v>936</v>
      </c>
      <c r="M69" s="20">
        <v>5.5</v>
      </c>
      <c r="N69" s="88" t="s">
        <v>936</v>
      </c>
      <c r="O69" s="20">
        <v>5</v>
      </c>
      <c r="P69" s="88" t="s">
        <v>937</v>
      </c>
      <c r="Q69" s="20">
        <v>0</v>
      </c>
      <c r="R69" s="20">
        <v>0</v>
      </c>
      <c r="S69" s="20">
        <v>0</v>
      </c>
      <c r="T69" s="20">
        <v>0</v>
      </c>
      <c r="U69" s="20">
        <v>0</v>
      </c>
      <c r="V69" s="20">
        <v>0</v>
      </c>
      <c r="W69" s="20">
        <v>0.2</v>
      </c>
      <c r="X69" s="100" t="s">
        <v>938</v>
      </c>
      <c r="Y69" s="20">
        <v>0.2</v>
      </c>
      <c r="Z69" s="100" t="s">
        <v>938</v>
      </c>
      <c r="AA69" s="20">
        <v>0.2</v>
      </c>
      <c r="AB69" s="100" t="s">
        <v>938</v>
      </c>
      <c r="AC69" s="20">
        <v>1.5</v>
      </c>
      <c r="AD69" s="100" t="s">
        <v>939</v>
      </c>
      <c r="AE69" s="20">
        <v>1.5</v>
      </c>
      <c r="AF69" s="100" t="s">
        <v>939</v>
      </c>
      <c r="AG69" s="20">
        <v>1.5</v>
      </c>
      <c r="AH69" s="100" t="s">
        <v>939</v>
      </c>
      <c r="AI69" s="20">
        <v>7.2</v>
      </c>
      <c r="AJ69" s="41">
        <v>7.2</v>
      </c>
      <c r="AK69" s="20">
        <v>7.2</v>
      </c>
      <c r="AL69" s="74"/>
      <c r="AM69" s="20" t="s">
        <v>174</v>
      </c>
      <c r="AN69" s="20" t="s">
        <v>296</v>
      </c>
      <c r="AO69" s="22" t="s">
        <v>79</v>
      </c>
    </row>
    <row r="70" s="4" customFormat="1" ht="409.5" spans="1:41">
      <c r="A70" s="20">
        <v>68</v>
      </c>
      <c r="B70" s="20">
        <v>20223141060</v>
      </c>
      <c r="C70" s="20" t="s">
        <v>548</v>
      </c>
      <c r="D70" s="20" t="s">
        <v>139</v>
      </c>
      <c r="E70" s="20" t="s">
        <v>204</v>
      </c>
      <c r="F70" s="20" t="s">
        <v>940</v>
      </c>
      <c r="G70" s="20">
        <v>17053102001</v>
      </c>
      <c r="H70" s="21" t="s">
        <v>206</v>
      </c>
      <c r="I70" s="20" t="s">
        <v>290</v>
      </c>
      <c r="J70" s="20" t="s">
        <v>46</v>
      </c>
      <c r="K70" s="20">
        <v>5.7</v>
      </c>
      <c r="L70" s="20" t="s">
        <v>941</v>
      </c>
      <c r="M70" s="41">
        <v>5.1</v>
      </c>
      <c r="N70" s="41" t="s">
        <v>942</v>
      </c>
      <c r="O70" s="21">
        <v>5.1</v>
      </c>
      <c r="P70" s="21"/>
      <c r="Q70" s="21">
        <v>0</v>
      </c>
      <c r="R70" s="21" t="s">
        <v>49</v>
      </c>
      <c r="S70" s="21">
        <v>0</v>
      </c>
      <c r="T70" s="21" t="s">
        <v>49</v>
      </c>
      <c r="U70" s="21"/>
      <c r="V70" s="21"/>
      <c r="W70" s="21">
        <v>13.8</v>
      </c>
      <c r="X70" s="21" t="s">
        <v>943</v>
      </c>
      <c r="Y70" s="44">
        <v>13.2</v>
      </c>
      <c r="Z70" s="44" t="s">
        <v>944</v>
      </c>
      <c r="AA70" s="21">
        <v>1.2</v>
      </c>
      <c r="AB70" s="21" t="s">
        <v>945</v>
      </c>
      <c r="AC70" s="21">
        <v>0.55</v>
      </c>
      <c r="AD70" s="20" t="s">
        <v>946</v>
      </c>
      <c r="AE70" s="41">
        <v>0.55</v>
      </c>
      <c r="AF70" s="41" t="s">
        <v>946</v>
      </c>
      <c r="AG70" s="41">
        <v>0.55</v>
      </c>
      <c r="AH70" s="41"/>
      <c r="AI70" s="20">
        <v>20.05</v>
      </c>
      <c r="AJ70" s="41">
        <v>18.85</v>
      </c>
      <c r="AK70" s="20">
        <v>6.85</v>
      </c>
      <c r="AL70" s="21"/>
      <c r="AM70" s="21" t="s">
        <v>212</v>
      </c>
      <c r="AN70" s="21" t="s">
        <v>213</v>
      </c>
      <c r="AO70" s="22" t="s">
        <v>79</v>
      </c>
    </row>
    <row r="71" s="4" customFormat="1" ht="291" spans="1:41">
      <c r="A71" s="20">
        <v>69</v>
      </c>
      <c r="B71" s="20">
        <v>20223141042</v>
      </c>
      <c r="C71" s="20" t="s">
        <v>548</v>
      </c>
      <c r="D71" s="20" t="s">
        <v>139</v>
      </c>
      <c r="E71" s="20" t="s">
        <v>248</v>
      </c>
      <c r="F71" s="20" t="s">
        <v>947</v>
      </c>
      <c r="G71" s="20">
        <v>13434887328</v>
      </c>
      <c r="H71" s="21" t="s">
        <v>119</v>
      </c>
      <c r="I71" s="20" t="s">
        <v>290</v>
      </c>
      <c r="J71" s="20" t="s">
        <v>46</v>
      </c>
      <c r="K71" s="20">
        <v>2.1</v>
      </c>
      <c r="L71" s="20" t="s">
        <v>948</v>
      </c>
      <c r="M71" s="41">
        <v>1.7</v>
      </c>
      <c r="N71" s="41" t="s">
        <v>949</v>
      </c>
      <c r="O71" s="21">
        <v>1.95</v>
      </c>
      <c r="P71" s="21" t="s">
        <v>950</v>
      </c>
      <c r="Q71" s="21"/>
      <c r="R71" s="21"/>
      <c r="S71" s="21"/>
      <c r="T71" s="21"/>
      <c r="U71" s="21"/>
      <c r="V71" s="21"/>
      <c r="W71" s="21">
        <v>4</v>
      </c>
      <c r="X71" s="44" t="s">
        <v>951</v>
      </c>
      <c r="Y71" s="44">
        <v>4</v>
      </c>
      <c r="Z71" s="21" t="s">
        <v>951</v>
      </c>
      <c r="AA71" s="21">
        <v>4</v>
      </c>
      <c r="AB71" s="21" t="s">
        <v>951</v>
      </c>
      <c r="AC71" s="21">
        <v>0.8</v>
      </c>
      <c r="AD71" s="41" t="s">
        <v>952</v>
      </c>
      <c r="AE71" s="41">
        <v>0.8</v>
      </c>
      <c r="AF71" s="41" t="s">
        <v>952</v>
      </c>
      <c r="AG71" s="41">
        <v>0.8</v>
      </c>
      <c r="AH71" s="20" t="s">
        <v>952</v>
      </c>
      <c r="AI71" s="41">
        <v>6.9</v>
      </c>
      <c r="AJ71" s="20">
        <v>6.5</v>
      </c>
      <c r="AK71" s="20">
        <v>6.75</v>
      </c>
      <c r="AL71" s="21" t="s">
        <v>953</v>
      </c>
      <c r="AM71" s="21"/>
      <c r="AN71" s="21" t="s">
        <v>254</v>
      </c>
      <c r="AO71" s="22" t="s">
        <v>79</v>
      </c>
    </row>
    <row r="72" s="4" customFormat="1" ht="409.5" spans="1:41">
      <c r="A72" s="20">
        <v>70</v>
      </c>
      <c r="B72" s="20" t="s">
        <v>954</v>
      </c>
      <c r="C72" s="20" t="s">
        <v>538</v>
      </c>
      <c r="D72" s="20" t="s">
        <v>139</v>
      </c>
      <c r="E72" s="20" t="s">
        <v>140</v>
      </c>
      <c r="F72" s="20" t="s">
        <v>955</v>
      </c>
      <c r="G72" s="20" t="s">
        <v>956</v>
      </c>
      <c r="H72" s="20" t="s">
        <v>216</v>
      </c>
      <c r="I72" s="20" t="s">
        <v>290</v>
      </c>
      <c r="J72" s="20" t="s">
        <v>46</v>
      </c>
      <c r="K72" s="20">
        <v>7.15</v>
      </c>
      <c r="L72" s="20" t="s">
        <v>957</v>
      </c>
      <c r="M72" s="41">
        <v>5.6</v>
      </c>
      <c r="N72" s="41" t="s">
        <v>958</v>
      </c>
      <c r="O72" s="44">
        <v>5.6</v>
      </c>
      <c r="P72" s="41" t="s">
        <v>959</v>
      </c>
      <c r="Q72" s="101"/>
      <c r="R72" s="101"/>
      <c r="S72" s="44"/>
      <c r="T72" s="44"/>
      <c r="U72" s="21"/>
      <c r="V72" s="21"/>
      <c r="W72" s="20">
        <v>1</v>
      </c>
      <c r="X72" s="20" t="s">
        <v>960</v>
      </c>
      <c r="Y72" s="41">
        <v>1</v>
      </c>
      <c r="Z72" s="41" t="s">
        <v>960</v>
      </c>
      <c r="AA72" s="41">
        <v>0.8</v>
      </c>
      <c r="AB72" s="41" t="s">
        <v>961</v>
      </c>
      <c r="AC72" s="101">
        <v>0.3</v>
      </c>
      <c r="AD72" s="56" t="s">
        <v>962</v>
      </c>
      <c r="AE72" s="41">
        <v>0.2</v>
      </c>
      <c r="AF72" s="41" t="s">
        <v>963</v>
      </c>
      <c r="AG72" s="41">
        <v>0.2</v>
      </c>
      <c r="AH72" s="41" t="s">
        <v>963</v>
      </c>
      <c r="AI72" s="20">
        <v>8.45</v>
      </c>
      <c r="AJ72" s="41">
        <f>AE72+Y72+M72</f>
        <v>6.8</v>
      </c>
      <c r="AK72" s="20">
        <f>AG72+AA72+O72</f>
        <v>6.6</v>
      </c>
      <c r="AL72" s="21" t="s">
        <v>964</v>
      </c>
      <c r="AM72" s="21"/>
      <c r="AN72" s="21" t="s">
        <v>151</v>
      </c>
      <c r="AO72" s="22" t="s">
        <v>79</v>
      </c>
    </row>
    <row r="73" s="4" customFormat="1" ht="249.4" spans="1:41">
      <c r="A73" s="20">
        <v>71</v>
      </c>
      <c r="B73" s="22">
        <v>20223141055</v>
      </c>
      <c r="C73" s="22" t="s">
        <v>548</v>
      </c>
      <c r="D73" s="20" t="s">
        <v>139</v>
      </c>
      <c r="E73" s="22" t="s">
        <v>198</v>
      </c>
      <c r="F73" s="22" t="s">
        <v>965</v>
      </c>
      <c r="G73" s="22">
        <v>18300725187</v>
      </c>
      <c r="H73" s="22" t="s">
        <v>851</v>
      </c>
      <c r="I73" s="22" t="s">
        <v>290</v>
      </c>
      <c r="J73" s="22" t="s">
        <v>46</v>
      </c>
      <c r="K73" s="22">
        <v>5.95</v>
      </c>
      <c r="L73" s="20" t="s">
        <v>966</v>
      </c>
      <c r="M73" s="41">
        <v>5.95</v>
      </c>
      <c r="N73" s="41"/>
      <c r="O73" s="41">
        <v>5.95</v>
      </c>
      <c r="P73" s="20"/>
      <c r="Q73" s="55">
        <v>0</v>
      </c>
      <c r="R73" s="56"/>
      <c r="S73" s="41">
        <v>0</v>
      </c>
      <c r="T73" s="41"/>
      <c r="U73" s="41">
        <v>0</v>
      </c>
      <c r="V73" s="20"/>
      <c r="W73" s="22">
        <v>0.2</v>
      </c>
      <c r="X73" s="20" t="s">
        <v>967</v>
      </c>
      <c r="Y73" s="41">
        <v>0.2</v>
      </c>
      <c r="Z73" s="41"/>
      <c r="AA73" s="41">
        <v>0.2</v>
      </c>
      <c r="AB73" s="20"/>
      <c r="AC73" s="22">
        <v>0.4</v>
      </c>
      <c r="AD73" s="20" t="s">
        <v>968</v>
      </c>
      <c r="AE73" s="41">
        <v>0.4</v>
      </c>
      <c r="AF73" s="41"/>
      <c r="AG73" s="41">
        <v>0.4</v>
      </c>
      <c r="AH73" s="41"/>
      <c r="AI73" s="22">
        <v>6.55</v>
      </c>
      <c r="AJ73" s="41">
        <v>6.55</v>
      </c>
      <c r="AK73" s="41">
        <v>6.55</v>
      </c>
      <c r="AL73" s="74"/>
      <c r="AM73" s="20" t="s">
        <v>166</v>
      </c>
      <c r="AN73" s="20" t="s">
        <v>173</v>
      </c>
      <c r="AO73" s="22" t="s">
        <v>79</v>
      </c>
    </row>
    <row r="74" s="4" customFormat="1" ht="263.25" spans="1:41">
      <c r="A74" s="20">
        <v>72</v>
      </c>
      <c r="B74" s="20">
        <v>20223141063</v>
      </c>
      <c r="C74" s="20" t="s">
        <v>548</v>
      </c>
      <c r="D74" s="20" t="s">
        <v>139</v>
      </c>
      <c r="E74" s="20" t="s">
        <v>204</v>
      </c>
      <c r="F74" s="20" t="s">
        <v>969</v>
      </c>
      <c r="G74" s="20">
        <v>18673740608</v>
      </c>
      <c r="H74" s="21" t="s">
        <v>529</v>
      </c>
      <c r="I74" s="20" t="s">
        <v>290</v>
      </c>
      <c r="J74" s="20" t="s">
        <v>46</v>
      </c>
      <c r="K74" s="20">
        <v>4</v>
      </c>
      <c r="L74" s="20" t="s">
        <v>970</v>
      </c>
      <c r="M74" s="41">
        <v>5</v>
      </c>
      <c r="N74" s="41" t="s">
        <v>971</v>
      </c>
      <c r="O74" s="21">
        <v>4</v>
      </c>
      <c r="P74" s="21" t="s">
        <v>972</v>
      </c>
      <c r="Q74" s="21">
        <v>0</v>
      </c>
      <c r="R74" s="21" t="s">
        <v>49</v>
      </c>
      <c r="S74" s="21">
        <v>0</v>
      </c>
      <c r="T74" s="21" t="s">
        <v>49</v>
      </c>
      <c r="U74" s="21"/>
      <c r="V74" s="21"/>
      <c r="W74" s="21">
        <v>4.2</v>
      </c>
      <c r="X74" s="21" t="s">
        <v>973</v>
      </c>
      <c r="Y74" s="44">
        <v>1.4</v>
      </c>
      <c r="Z74" s="44" t="s">
        <v>974</v>
      </c>
      <c r="AA74" s="21">
        <v>1.4</v>
      </c>
      <c r="AB74" s="21"/>
      <c r="AC74" s="21">
        <v>1.1</v>
      </c>
      <c r="AD74" s="20" t="s">
        <v>975</v>
      </c>
      <c r="AE74" s="41">
        <v>1.1</v>
      </c>
      <c r="AF74" s="41" t="s">
        <v>975</v>
      </c>
      <c r="AG74" s="41">
        <v>1.1</v>
      </c>
      <c r="AH74" s="41"/>
      <c r="AI74" s="20">
        <v>9.3</v>
      </c>
      <c r="AJ74" s="41">
        <v>7.3</v>
      </c>
      <c r="AK74" s="20">
        <v>6.5</v>
      </c>
      <c r="AL74" s="21"/>
      <c r="AM74" s="21" t="s">
        <v>212</v>
      </c>
      <c r="AN74" s="21" t="s">
        <v>213</v>
      </c>
      <c r="AO74" s="22" t="s">
        <v>79</v>
      </c>
    </row>
    <row r="75" s="4" customFormat="1" ht="388.15" spans="1:41">
      <c r="A75" s="20">
        <v>73</v>
      </c>
      <c r="B75" s="20">
        <v>20223185086</v>
      </c>
      <c r="C75" s="20" t="s">
        <v>538</v>
      </c>
      <c r="D75" s="20" t="s">
        <v>139</v>
      </c>
      <c r="E75" s="20" t="s">
        <v>287</v>
      </c>
      <c r="F75" s="20" t="s">
        <v>976</v>
      </c>
      <c r="G75" s="20">
        <v>13510482441</v>
      </c>
      <c r="H75" s="20" t="s">
        <v>977</v>
      </c>
      <c r="I75" s="20" t="s">
        <v>290</v>
      </c>
      <c r="J75" s="20" t="s">
        <v>46</v>
      </c>
      <c r="K75" s="20">
        <v>2.9</v>
      </c>
      <c r="L75" s="20" t="s">
        <v>978</v>
      </c>
      <c r="M75" s="20">
        <v>2.9</v>
      </c>
      <c r="N75" s="20" t="s">
        <v>978</v>
      </c>
      <c r="O75" s="20">
        <v>2.9</v>
      </c>
      <c r="P75" s="20" t="s">
        <v>978</v>
      </c>
      <c r="Q75" s="20">
        <v>0</v>
      </c>
      <c r="R75" s="20" t="s">
        <v>49</v>
      </c>
      <c r="S75" s="20">
        <v>0</v>
      </c>
      <c r="T75" s="20" t="s">
        <v>49</v>
      </c>
      <c r="U75" s="20">
        <v>0</v>
      </c>
      <c r="V75" s="20" t="s">
        <v>49</v>
      </c>
      <c r="W75" s="20">
        <v>3.4</v>
      </c>
      <c r="X75" s="20" t="s">
        <v>979</v>
      </c>
      <c r="Y75" s="22">
        <v>3.2</v>
      </c>
      <c r="Z75" s="20" t="s">
        <v>980</v>
      </c>
      <c r="AA75" s="22">
        <v>3.2</v>
      </c>
      <c r="AB75" s="20" t="s">
        <v>980</v>
      </c>
      <c r="AC75" s="20">
        <v>0.2</v>
      </c>
      <c r="AD75" s="78" t="s">
        <v>981</v>
      </c>
      <c r="AE75" s="20">
        <v>0.2</v>
      </c>
      <c r="AF75" s="78" t="s">
        <v>981</v>
      </c>
      <c r="AG75" s="20">
        <v>0.2</v>
      </c>
      <c r="AH75" s="78" t="s">
        <v>981</v>
      </c>
      <c r="AI75" s="20">
        <v>6.5</v>
      </c>
      <c r="AJ75" s="45">
        <v>6.3</v>
      </c>
      <c r="AK75" s="22">
        <v>6.3</v>
      </c>
      <c r="AL75" s="22"/>
      <c r="AM75" s="20" t="s">
        <v>174</v>
      </c>
      <c r="AN75" s="20" t="s">
        <v>296</v>
      </c>
      <c r="AO75" s="22" t="s">
        <v>79</v>
      </c>
    </row>
    <row r="76" s="4" customFormat="1" ht="166.5" spans="1:41">
      <c r="A76" s="20">
        <v>74</v>
      </c>
      <c r="B76" s="20">
        <v>20223185075</v>
      </c>
      <c r="C76" s="20" t="s">
        <v>538</v>
      </c>
      <c r="D76" s="20" t="s">
        <v>139</v>
      </c>
      <c r="E76" s="20" t="s">
        <v>287</v>
      </c>
      <c r="F76" s="20" t="s">
        <v>982</v>
      </c>
      <c r="G76" s="20">
        <v>13413663570</v>
      </c>
      <c r="H76" s="20" t="s">
        <v>977</v>
      </c>
      <c r="I76" s="20" t="s">
        <v>290</v>
      </c>
      <c r="J76" s="20" t="s">
        <v>46</v>
      </c>
      <c r="K76" s="20">
        <v>2.7</v>
      </c>
      <c r="L76" s="78" t="s">
        <v>983</v>
      </c>
      <c r="M76" s="20">
        <v>2.7</v>
      </c>
      <c r="N76" s="20" t="s">
        <v>984</v>
      </c>
      <c r="O76" s="20">
        <v>2.7</v>
      </c>
      <c r="P76" s="20" t="s">
        <v>984</v>
      </c>
      <c r="Q76" s="20">
        <v>0</v>
      </c>
      <c r="R76" s="20"/>
      <c r="S76" s="20">
        <v>0</v>
      </c>
      <c r="T76" s="22"/>
      <c r="U76" s="20">
        <v>0</v>
      </c>
      <c r="V76" s="22"/>
      <c r="W76" s="20">
        <v>8</v>
      </c>
      <c r="X76" s="78" t="s">
        <v>985</v>
      </c>
      <c r="Y76" s="20">
        <v>8</v>
      </c>
      <c r="Z76" s="78" t="s">
        <v>985</v>
      </c>
      <c r="AA76" s="20">
        <v>3</v>
      </c>
      <c r="AB76" s="78" t="s">
        <v>985</v>
      </c>
      <c r="AC76" s="20">
        <v>0.5</v>
      </c>
      <c r="AD76" s="78" t="s">
        <v>986</v>
      </c>
      <c r="AE76" s="20">
        <v>0.5</v>
      </c>
      <c r="AF76" s="78" t="s">
        <v>987</v>
      </c>
      <c r="AG76" s="20">
        <v>0.5</v>
      </c>
      <c r="AH76" s="78" t="s">
        <v>987</v>
      </c>
      <c r="AI76" s="20">
        <v>11.2</v>
      </c>
      <c r="AJ76" s="22">
        <v>11.2</v>
      </c>
      <c r="AK76" s="45">
        <v>6.2</v>
      </c>
      <c r="AL76" s="22" t="s">
        <v>988</v>
      </c>
      <c r="AM76" s="20" t="s">
        <v>174</v>
      </c>
      <c r="AN76" s="20" t="s">
        <v>296</v>
      </c>
      <c r="AO76" s="22" t="s">
        <v>79</v>
      </c>
    </row>
    <row r="77" s="4" customFormat="1" ht="409.5" spans="1:41">
      <c r="A77" s="20">
        <v>75</v>
      </c>
      <c r="B77" s="22">
        <v>20223141100</v>
      </c>
      <c r="C77" s="22" t="s">
        <v>548</v>
      </c>
      <c r="D77" s="20" t="s">
        <v>139</v>
      </c>
      <c r="E77" s="22" t="s">
        <v>167</v>
      </c>
      <c r="F77" s="22" t="s">
        <v>989</v>
      </c>
      <c r="G77" s="22">
        <v>18783383991</v>
      </c>
      <c r="H77" s="22" t="s">
        <v>906</v>
      </c>
      <c r="I77" s="22" t="s">
        <v>290</v>
      </c>
      <c r="J77" s="22" t="s">
        <v>46</v>
      </c>
      <c r="K77" s="22" t="s">
        <v>990</v>
      </c>
      <c r="L77" s="20" t="s">
        <v>991</v>
      </c>
      <c r="M77" s="45" t="s">
        <v>992</v>
      </c>
      <c r="N77" s="41" t="s">
        <v>993</v>
      </c>
      <c r="O77" s="22">
        <v>1.8</v>
      </c>
      <c r="P77" s="20" t="s">
        <v>994</v>
      </c>
      <c r="Q77" s="22"/>
      <c r="R77" s="22"/>
      <c r="S77" s="22"/>
      <c r="T77" s="22"/>
      <c r="U77" s="22"/>
      <c r="V77" s="22"/>
      <c r="W77" s="22" t="s">
        <v>337</v>
      </c>
      <c r="X77" s="20" t="s">
        <v>995</v>
      </c>
      <c r="Y77" s="45" t="s">
        <v>162</v>
      </c>
      <c r="Z77" s="41" t="s">
        <v>996</v>
      </c>
      <c r="AA77" s="22">
        <v>0.6</v>
      </c>
      <c r="AB77" s="20" t="s">
        <v>995</v>
      </c>
      <c r="AC77" s="22" t="s">
        <v>997</v>
      </c>
      <c r="AD77" s="20" t="s">
        <v>998</v>
      </c>
      <c r="AE77" s="45" t="s">
        <v>999</v>
      </c>
      <c r="AF77" s="41" t="s">
        <v>1000</v>
      </c>
      <c r="AG77" s="41">
        <v>3.7</v>
      </c>
      <c r="AH77" s="41" t="s">
        <v>1001</v>
      </c>
      <c r="AI77" s="22">
        <v>5.8</v>
      </c>
      <c r="AJ77" s="45">
        <v>4.9</v>
      </c>
      <c r="AK77" s="45">
        <v>6.1</v>
      </c>
      <c r="AL77" s="22"/>
      <c r="AM77" s="20" t="s">
        <v>625</v>
      </c>
      <c r="AN77" s="21"/>
      <c r="AO77" s="22" t="s">
        <v>79</v>
      </c>
    </row>
    <row r="78" s="4" customFormat="1" ht="409.5" spans="1:41">
      <c r="A78" s="20">
        <v>76</v>
      </c>
      <c r="B78" s="79">
        <v>20223185001</v>
      </c>
      <c r="C78" s="79" t="s">
        <v>538</v>
      </c>
      <c r="D78" s="20" t="s">
        <v>139</v>
      </c>
      <c r="E78" s="20" t="s">
        <v>287</v>
      </c>
      <c r="F78" s="79" t="s">
        <v>174</v>
      </c>
      <c r="G78" s="79">
        <v>13413682759</v>
      </c>
      <c r="H78" s="79" t="s">
        <v>1002</v>
      </c>
      <c r="I78" s="20" t="s">
        <v>290</v>
      </c>
      <c r="J78" s="20" t="s">
        <v>46</v>
      </c>
      <c r="K78" s="20">
        <v>5.5</v>
      </c>
      <c r="L78" s="78" t="s">
        <v>1003</v>
      </c>
      <c r="M78" s="20">
        <v>5.3</v>
      </c>
      <c r="N78" s="78" t="s">
        <v>1004</v>
      </c>
      <c r="O78" s="20">
        <v>5.3</v>
      </c>
      <c r="P78" s="78" t="s">
        <v>1004</v>
      </c>
      <c r="Q78" s="20">
        <v>0</v>
      </c>
      <c r="R78" s="20">
        <v>0</v>
      </c>
      <c r="S78" s="20">
        <v>0</v>
      </c>
      <c r="T78" s="20">
        <v>0</v>
      </c>
      <c r="U78" s="20">
        <v>0</v>
      </c>
      <c r="V78" s="20">
        <v>0</v>
      </c>
      <c r="W78" s="78">
        <v>0.2</v>
      </c>
      <c r="X78" s="100" t="s">
        <v>1005</v>
      </c>
      <c r="Y78" s="78">
        <v>0.2</v>
      </c>
      <c r="Z78" s="100" t="s">
        <v>1005</v>
      </c>
      <c r="AA78" s="78">
        <v>0.2</v>
      </c>
      <c r="AB78" s="100" t="s">
        <v>1005</v>
      </c>
      <c r="AC78" s="20">
        <v>0.2</v>
      </c>
      <c r="AD78" s="100" t="s">
        <v>1006</v>
      </c>
      <c r="AE78" s="20">
        <v>0.2</v>
      </c>
      <c r="AF78" s="100" t="s">
        <v>1006</v>
      </c>
      <c r="AG78" s="20">
        <v>0.2</v>
      </c>
      <c r="AH78" s="100" t="s">
        <v>1006</v>
      </c>
      <c r="AI78" s="41">
        <v>5.9</v>
      </c>
      <c r="AJ78" s="45">
        <v>5.7</v>
      </c>
      <c r="AK78" s="22">
        <v>5.7</v>
      </c>
      <c r="AL78" s="22"/>
      <c r="AM78" s="20" t="s">
        <v>174</v>
      </c>
      <c r="AN78" s="20" t="s">
        <v>296</v>
      </c>
      <c r="AO78" s="22" t="s">
        <v>79</v>
      </c>
    </row>
    <row r="79" s="4" customFormat="1" ht="249.4" spans="1:41">
      <c r="A79" s="20">
        <v>77</v>
      </c>
      <c r="B79" s="25">
        <v>20223141022</v>
      </c>
      <c r="C79" s="25" t="s">
        <v>548</v>
      </c>
      <c r="D79" s="20" t="s">
        <v>139</v>
      </c>
      <c r="E79" s="22" t="s">
        <v>198</v>
      </c>
      <c r="F79" s="25" t="s">
        <v>1007</v>
      </c>
      <c r="G79" s="25">
        <v>1302172176</v>
      </c>
      <c r="H79" s="25" t="s">
        <v>644</v>
      </c>
      <c r="I79" s="25" t="s">
        <v>144</v>
      </c>
      <c r="J79" s="25" t="s">
        <v>46</v>
      </c>
      <c r="K79" s="25">
        <v>3</v>
      </c>
      <c r="L79" s="20" t="s">
        <v>1008</v>
      </c>
      <c r="M79" s="41">
        <v>3</v>
      </c>
      <c r="N79" s="64"/>
      <c r="O79" s="41">
        <v>3</v>
      </c>
      <c r="P79" s="20"/>
      <c r="Q79" s="55">
        <v>0</v>
      </c>
      <c r="R79" s="56"/>
      <c r="S79" s="41">
        <v>0</v>
      </c>
      <c r="T79" s="41"/>
      <c r="U79" s="41">
        <v>0</v>
      </c>
      <c r="V79" s="20"/>
      <c r="W79" s="25">
        <v>0.4</v>
      </c>
      <c r="X79" s="20" t="s">
        <v>1009</v>
      </c>
      <c r="Y79" s="41">
        <v>0.4</v>
      </c>
      <c r="Z79" s="41"/>
      <c r="AA79" s="41">
        <v>0.4</v>
      </c>
      <c r="AB79" s="20"/>
      <c r="AC79" s="25" t="s">
        <v>532</v>
      </c>
      <c r="AD79" s="20" t="s">
        <v>1010</v>
      </c>
      <c r="AE79" s="41">
        <v>1.8</v>
      </c>
      <c r="AF79" s="41" t="s">
        <v>600</v>
      </c>
      <c r="AG79" s="41">
        <v>1.8</v>
      </c>
      <c r="AH79" s="41" t="s">
        <v>1011</v>
      </c>
      <c r="AI79" s="75">
        <v>5.4</v>
      </c>
      <c r="AJ79" s="41">
        <v>5.2</v>
      </c>
      <c r="AK79" s="41">
        <v>5.2</v>
      </c>
      <c r="AL79" s="41"/>
      <c r="AM79" s="20" t="s">
        <v>166</v>
      </c>
      <c r="AN79" s="20" t="s">
        <v>173</v>
      </c>
      <c r="AO79" s="22" t="s">
        <v>79</v>
      </c>
    </row>
    <row r="80" s="4" customFormat="1" ht="55.5" spans="1:41">
      <c r="A80" s="20">
        <v>78</v>
      </c>
      <c r="B80" s="23">
        <v>20223185073</v>
      </c>
      <c r="C80" s="23" t="s">
        <v>538</v>
      </c>
      <c r="D80" s="20" t="s">
        <v>139</v>
      </c>
      <c r="E80" s="22" t="s">
        <v>167</v>
      </c>
      <c r="F80" s="23" t="s">
        <v>1012</v>
      </c>
      <c r="G80" s="23">
        <v>15819206023</v>
      </c>
      <c r="H80" s="23" t="s">
        <v>1013</v>
      </c>
      <c r="I80" s="23" t="s">
        <v>290</v>
      </c>
      <c r="J80" s="23" t="s">
        <v>46</v>
      </c>
      <c r="K80" s="22"/>
      <c r="L80" s="20"/>
      <c r="M80" s="22"/>
      <c r="N80" s="22"/>
      <c r="O80" s="22"/>
      <c r="P80" s="22"/>
      <c r="Q80" s="22"/>
      <c r="R80" s="22"/>
      <c r="S80" s="22"/>
      <c r="T80" s="22"/>
      <c r="U80" s="22"/>
      <c r="V80" s="22"/>
      <c r="W80" s="23">
        <v>5</v>
      </c>
      <c r="X80" s="46" t="s">
        <v>1014</v>
      </c>
      <c r="Y80" s="47">
        <v>5</v>
      </c>
      <c r="Z80" s="48" t="s">
        <v>1014</v>
      </c>
      <c r="AA80" s="47">
        <v>5</v>
      </c>
      <c r="AB80" s="48" t="s">
        <v>1014</v>
      </c>
      <c r="AC80" s="23">
        <v>0.3</v>
      </c>
      <c r="AD80" s="23" t="s">
        <v>1015</v>
      </c>
      <c r="AE80" s="47">
        <v>0.2</v>
      </c>
      <c r="AF80" s="47" t="s">
        <v>1015</v>
      </c>
      <c r="AG80" s="47">
        <v>0.2</v>
      </c>
      <c r="AH80" s="47" t="s">
        <v>1015</v>
      </c>
      <c r="AI80" s="22">
        <v>5.2</v>
      </c>
      <c r="AJ80" s="45">
        <v>5.2</v>
      </c>
      <c r="AK80" s="22">
        <v>5.2</v>
      </c>
      <c r="AL80" s="22"/>
      <c r="AM80" s="20" t="s">
        <v>625</v>
      </c>
      <c r="AN80" s="21"/>
      <c r="AO80" s="22" t="s">
        <v>79</v>
      </c>
    </row>
    <row r="81" s="4" customFormat="1" ht="409.5" spans="1:41">
      <c r="A81" s="20">
        <v>79</v>
      </c>
      <c r="B81" s="20">
        <v>20223141027</v>
      </c>
      <c r="C81" s="78" t="s">
        <v>548</v>
      </c>
      <c r="D81" s="20" t="s">
        <v>139</v>
      </c>
      <c r="E81" s="78" t="s">
        <v>1016</v>
      </c>
      <c r="F81" s="78" t="s">
        <v>1017</v>
      </c>
      <c r="G81" s="20">
        <v>17769499059</v>
      </c>
      <c r="H81" s="78" t="s">
        <v>1018</v>
      </c>
      <c r="I81" s="20" t="s">
        <v>290</v>
      </c>
      <c r="J81" s="20" t="s">
        <v>46</v>
      </c>
      <c r="K81" s="20">
        <v>5</v>
      </c>
      <c r="L81" s="78" t="s">
        <v>1019</v>
      </c>
      <c r="M81" s="20">
        <v>5</v>
      </c>
      <c r="N81" s="78" t="s">
        <v>1019</v>
      </c>
      <c r="O81" s="20">
        <v>5</v>
      </c>
      <c r="P81" s="78" t="s">
        <v>1020</v>
      </c>
      <c r="Q81" s="20">
        <v>0</v>
      </c>
      <c r="R81" s="20">
        <v>0</v>
      </c>
      <c r="S81" s="20">
        <v>0</v>
      </c>
      <c r="T81" s="20">
        <v>0</v>
      </c>
      <c r="U81" s="20">
        <v>0</v>
      </c>
      <c r="V81" s="20">
        <v>0</v>
      </c>
      <c r="W81" s="20">
        <v>0</v>
      </c>
      <c r="X81" s="20">
        <v>0</v>
      </c>
      <c r="Y81" s="20">
        <v>0</v>
      </c>
      <c r="Z81" s="20">
        <v>0</v>
      </c>
      <c r="AA81" s="22"/>
      <c r="AB81" s="22"/>
      <c r="AC81" s="20">
        <v>0.6</v>
      </c>
      <c r="AD81" s="78" t="s">
        <v>1021</v>
      </c>
      <c r="AE81" s="20">
        <v>0.6</v>
      </c>
      <c r="AF81" s="78" t="s">
        <v>1021</v>
      </c>
      <c r="AG81" s="20">
        <v>0.6</v>
      </c>
      <c r="AH81" s="78" t="s">
        <v>1021</v>
      </c>
      <c r="AI81" s="20">
        <v>5.6</v>
      </c>
      <c r="AJ81" s="22">
        <v>5.6</v>
      </c>
      <c r="AK81" s="22">
        <v>5.1</v>
      </c>
      <c r="AL81" s="45" t="s">
        <v>1022</v>
      </c>
      <c r="AM81" s="20" t="s">
        <v>174</v>
      </c>
      <c r="AN81" s="20" t="s">
        <v>296</v>
      </c>
      <c r="AO81" s="22" t="s">
        <v>79</v>
      </c>
    </row>
    <row r="82" s="4" customFormat="1" ht="409.5" spans="1:41">
      <c r="A82" s="20">
        <v>80</v>
      </c>
      <c r="B82" s="20">
        <v>20223185031</v>
      </c>
      <c r="C82" s="20" t="s">
        <v>538</v>
      </c>
      <c r="D82" s="20" t="s">
        <v>139</v>
      </c>
      <c r="E82" s="20" t="s">
        <v>204</v>
      </c>
      <c r="F82" s="20" t="s">
        <v>1023</v>
      </c>
      <c r="G82" s="20">
        <v>19879300708</v>
      </c>
      <c r="H82" s="21" t="s">
        <v>206</v>
      </c>
      <c r="I82" s="20" t="s">
        <v>290</v>
      </c>
      <c r="J82" s="20" t="s">
        <v>46</v>
      </c>
      <c r="K82" s="20">
        <v>4.3</v>
      </c>
      <c r="L82" s="20" t="s">
        <v>1024</v>
      </c>
      <c r="M82" s="41">
        <v>4.1</v>
      </c>
      <c r="N82" s="41" t="s">
        <v>1025</v>
      </c>
      <c r="O82" s="21">
        <v>3.1</v>
      </c>
      <c r="P82" s="21" t="s">
        <v>1025</v>
      </c>
      <c r="Q82" s="21">
        <v>0</v>
      </c>
      <c r="R82" s="21" t="s">
        <v>49</v>
      </c>
      <c r="S82" s="21">
        <v>0</v>
      </c>
      <c r="T82" s="21" t="s">
        <v>49</v>
      </c>
      <c r="U82" s="21"/>
      <c r="V82" s="21"/>
      <c r="W82" s="21">
        <v>1.8</v>
      </c>
      <c r="X82" s="21" t="s">
        <v>1026</v>
      </c>
      <c r="Y82" s="44">
        <v>1.2</v>
      </c>
      <c r="Z82" s="44" t="s">
        <v>1027</v>
      </c>
      <c r="AA82" s="21">
        <v>1.2</v>
      </c>
      <c r="AB82" s="21"/>
      <c r="AC82" s="21">
        <v>0.75</v>
      </c>
      <c r="AD82" s="20" t="s">
        <v>1028</v>
      </c>
      <c r="AE82" s="41">
        <v>0.75</v>
      </c>
      <c r="AF82" s="41" t="s">
        <v>1028</v>
      </c>
      <c r="AG82" s="41">
        <v>0.75</v>
      </c>
      <c r="AH82" s="41"/>
      <c r="AI82" s="20">
        <v>6.85</v>
      </c>
      <c r="AJ82" s="41">
        <v>6.05</v>
      </c>
      <c r="AK82" s="20">
        <v>5.05</v>
      </c>
      <c r="AL82" s="21"/>
      <c r="AM82" s="21" t="s">
        <v>212</v>
      </c>
      <c r="AN82" s="21" t="s">
        <v>213</v>
      </c>
      <c r="AO82" s="22" t="s">
        <v>79</v>
      </c>
    </row>
    <row r="83" s="4" customFormat="1" ht="409.5" spans="1:41">
      <c r="A83" s="20">
        <v>81</v>
      </c>
      <c r="B83" s="25">
        <v>20223185012</v>
      </c>
      <c r="C83" s="25" t="s">
        <v>538</v>
      </c>
      <c r="D83" s="20" t="s">
        <v>139</v>
      </c>
      <c r="E83" s="22" t="s">
        <v>198</v>
      </c>
      <c r="F83" s="25" t="s">
        <v>1029</v>
      </c>
      <c r="G83" s="25">
        <v>15515735427</v>
      </c>
      <c r="H83" s="25" t="s">
        <v>405</v>
      </c>
      <c r="I83" s="25" t="s">
        <v>290</v>
      </c>
      <c r="J83" s="25" t="s">
        <v>46</v>
      </c>
      <c r="K83" s="25">
        <v>2.45</v>
      </c>
      <c r="L83" s="20" t="s">
        <v>1030</v>
      </c>
      <c r="M83" s="41">
        <v>2.2</v>
      </c>
      <c r="N83" s="41" t="s">
        <v>1031</v>
      </c>
      <c r="O83" s="41">
        <v>2.2</v>
      </c>
      <c r="P83" s="20"/>
      <c r="Q83" s="55">
        <v>0</v>
      </c>
      <c r="R83" s="56"/>
      <c r="S83" s="41">
        <v>0</v>
      </c>
      <c r="T83" s="41"/>
      <c r="U83" s="41">
        <v>0</v>
      </c>
      <c r="V83" s="20"/>
      <c r="W83" s="25">
        <v>1</v>
      </c>
      <c r="X83" s="20" t="s">
        <v>1032</v>
      </c>
      <c r="Y83" s="41">
        <v>1</v>
      </c>
      <c r="Z83" s="41"/>
      <c r="AA83" s="41">
        <v>1</v>
      </c>
      <c r="AB83" s="20"/>
      <c r="AC83" s="25">
        <v>1.8</v>
      </c>
      <c r="AD83" s="20" t="s">
        <v>1033</v>
      </c>
      <c r="AE83" s="41">
        <v>1.8</v>
      </c>
      <c r="AF83" s="41"/>
      <c r="AG83" s="41">
        <v>1.8</v>
      </c>
      <c r="AH83" s="41"/>
      <c r="AI83" s="75">
        <v>5.25</v>
      </c>
      <c r="AJ83" s="41">
        <v>5</v>
      </c>
      <c r="AK83" s="41">
        <v>5</v>
      </c>
      <c r="AL83" s="74"/>
      <c r="AM83" s="20" t="s">
        <v>166</v>
      </c>
      <c r="AN83" s="20" t="s">
        <v>173</v>
      </c>
      <c r="AO83" s="22" t="s">
        <v>79</v>
      </c>
    </row>
    <row r="84" s="4" customFormat="1" ht="124.9" spans="1:41">
      <c r="A84" s="20">
        <v>82</v>
      </c>
      <c r="B84" s="25">
        <v>20223185090</v>
      </c>
      <c r="C84" s="25" t="s">
        <v>538</v>
      </c>
      <c r="D84" s="20" t="s">
        <v>139</v>
      </c>
      <c r="E84" s="22" t="s">
        <v>198</v>
      </c>
      <c r="F84" s="25" t="s">
        <v>1034</v>
      </c>
      <c r="G84" s="25">
        <v>15516925248</v>
      </c>
      <c r="H84" s="25" t="s">
        <v>200</v>
      </c>
      <c r="I84" s="25" t="s">
        <v>290</v>
      </c>
      <c r="J84" s="25" t="s">
        <v>46</v>
      </c>
      <c r="K84" s="25">
        <v>0.8</v>
      </c>
      <c r="L84" s="20" t="s">
        <v>1035</v>
      </c>
      <c r="M84" s="41">
        <v>0.8</v>
      </c>
      <c r="N84" s="64"/>
      <c r="O84" s="41">
        <v>0.8</v>
      </c>
      <c r="P84" s="20"/>
      <c r="Q84" s="55">
        <v>0</v>
      </c>
      <c r="R84" s="102"/>
      <c r="S84" s="41">
        <v>0</v>
      </c>
      <c r="T84" s="41"/>
      <c r="U84" s="41">
        <v>0</v>
      </c>
      <c r="V84" s="20"/>
      <c r="W84" s="25">
        <v>4</v>
      </c>
      <c r="X84" s="20" t="s">
        <v>1036</v>
      </c>
      <c r="Y84" s="41">
        <v>4</v>
      </c>
      <c r="Z84" s="41"/>
      <c r="AA84" s="41">
        <v>4</v>
      </c>
      <c r="AB84" s="20"/>
      <c r="AC84" s="25">
        <v>0.2</v>
      </c>
      <c r="AD84" s="20" t="s">
        <v>1037</v>
      </c>
      <c r="AE84" s="41">
        <v>0.2</v>
      </c>
      <c r="AF84" s="41"/>
      <c r="AG84" s="41">
        <v>0.2</v>
      </c>
      <c r="AH84" s="41"/>
      <c r="AI84" s="75">
        <v>5</v>
      </c>
      <c r="AJ84" s="41">
        <v>5</v>
      </c>
      <c r="AK84" s="41">
        <v>5</v>
      </c>
      <c r="AL84" s="41"/>
      <c r="AM84" s="20" t="s">
        <v>166</v>
      </c>
      <c r="AN84" s="20" t="s">
        <v>173</v>
      </c>
      <c r="AO84" s="22" t="s">
        <v>79</v>
      </c>
    </row>
    <row r="85" s="4" customFormat="1" ht="304.9" spans="1:41">
      <c r="A85" s="20">
        <v>83</v>
      </c>
      <c r="B85" s="20">
        <v>20223185020</v>
      </c>
      <c r="C85" s="20" t="s">
        <v>538</v>
      </c>
      <c r="D85" s="20" t="s">
        <v>139</v>
      </c>
      <c r="E85" s="20" t="s">
        <v>204</v>
      </c>
      <c r="F85" s="20" t="s">
        <v>1038</v>
      </c>
      <c r="G85" s="20">
        <v>18838551141</v>
      </c>
      <c r="H85" s="21" t="s">
        <v>536</v>
      </c>
      <c r="I85" s="20" t="s">
        <v>290</v>
      </c>
      <c r="J85" s="20" t="s">
        <v>46</v>
      </c>
      <c r="K85" s="20">
        <v>3</v>
      </c>
      <c r="L85" s="20" t="s">
        <v>1039</v>
      </c>
      <c r="M85" s="41">
        <v>3</v>
      </c>
      <c r="N85" s="41" t="s">
        <v>1039</v>
      </c>
      <c r="O85" s="21">
        <v>3</v>
      </c>
      <c r="P85" s="21"/>
      <c r="Q85" s="21">
        <v>0</v>
      </c>
      <c r="R85" s="21" t="s">
        <v>49</v>
      </c>
      <c r="S85" s="21">
        <v>0</v>
      </c>
      <c r="T85" s="21" t="s">
        <v>49</v>
      </c>
      <c r="U85" s="21"/>
      <c r="V85" s="21"/>
      <c r="W85" s="21">
        <v>1.2</v>
      </c>
      <c r="X85" s="21" t="s">
        <v>1040</v>
      </c>
      <c r="Y85" s="44">
        <v>0.6</v>
      </c>
      <c r="Z85" s="44" t="s">
        <v>1041</v>
      </c>
      <c r="AA85" s="21">
        <v>1</v>
      </c>
      <c r="AB85" s="21"/>
      <c r="AC85" s="21">
        <v>0.8</v>
      </c>
      <c r="AD85" s="20" t="s">
        <v>1042</v>
      </c>
      <c r="AE85" s="41">
        <v>0.8</v>
      </c>
      <c r="AF85" s="41" t="s">
        <v>1042</v>
      </c>
      <c r="AG85" s="41">
        <v>0.8</v>
      </c>
      <c r="AH85" s="41"/>
      <c r="AI85" s="20">
        <v>5</v>
      </c>
      <c r="AJ85" s="41">
        <v>4.4</v>
      </c>
      <c r="AK85" s="41">
        <v>5</v>
      </c>
      <c r="AL85" s="44" t="s">
        <v>1043</v>
      </c>
      <c r="AM85" s="21" t="s">
        <v>212</v>
      </c>
      <c r="AN85" s="21" t="s">
        <v>213</v>
      </c>
      <c r="AO85" s="22" t="s">
        <v>79</v>
      </c>
    </row>
    <row r="86" s="4" customFormat="1" ht="409.5" spans="1:41">
      <c r="A86" s="20">
        <v>84</v>
      </c>
      <c r="B86" s="23">
        <v>20223185030</v>
      </c>
      <c r="C86" s="23" t="s">
        <v>538</v>
      </c>
      <c r="D86" s="20" t="s">
        <v>139</v>
      </c>
      <c r="E86" s="22" t="s">
        <v>167</v>
      </c>
      <c r="F86" s="23" t="s">
        <v>1044</v>
      </c>
      <c r="G86" s="23">
        <v>18022175892</v>
      </c>
      <c r="H86" s="23" t="s">
        <v>189</v>
      </c>
      <c r="I86" s="23" t="s">
        <v>290</v>
      </c>
      <c r="J86" s="23" t="s">
        <v>46</v>
      </c>
      <c r="K86" s="23">
        <v>2.6</v>
      </c>
      <c r="L86" s="46" t="s">
        <v>1045</v>
      </c>
      <c r="M86" s="47">
        <v>2.6</v>
      </c>
      <c r="N86" s="48" t="s">
        <v>1045</v>
      </c>
      <c r="O86" s="22">
        <v>2.4</v>
      </c>
      <c r="P86" s="48" t="s">
        <v>1046</v>
      </c>
      <c r="Q86" s="22"/>
      <c r="R86" s="22"/>
      <c r="S86" s="22"/>
      <c r="T86" s="22"/>
      <c r="U86" s="22"/>
      <c r="V86" s="22"/>
      <c r="W86" s="23">
        <v>1</v>
      </c>
      <c r="X86" s="46" t="s">
        <v>1047</v>
      </c>
      <c r="Y86" s="47">
        <v>1</v>
      </c>
      <c r="Z86" s="48" t="s">
        <v>1047</v>
      </c>
      <c r="AA86" s="47">
        <v>1</v>
      </c>
      <c r="AB86" s="48" t="s">
        <v>1047</v>
      </c>
      <c r="AC86" s="23">
        <v>1.63</v>
      </c>
      <c r="AD86" s="46" t="s">
        <v>1048</v>
      </c>
      <c r="AE86" s="47">
        <v>1.63</v>
      </c>
      <c r="AF86" s="48" t="s">
        <v>1048</v>
      </c>
      <c r="AG86" s="45">
        <v>1.43</v>
      </c>
      <c r="AH86" s="41" t="s">
        <v>1049</v>
      </c>
      <c r="AI86" s="23">
        <v>5.23</v>
      </c>
      <c r="AJ86" s="47">
        <v>5.23</v>
      </c>
      <c r="AK86" s="22">
        <v>4.83</v>
      </c>
      <c r="AL86" s="22"/>
      <c r="AM86" s="20" t="s">
        <v>625</v>
      </c>
      <c r="AN86" s="21"/>
      <c r="AO86" s="22" t="s">
        <v>79</v>
      </c>
    </row>
    <row r="87" s="4" customFormat="1" ht="409.5" spans="1:41">
      <c r="A87" s="20">
        <v>85</v>
      </c>
      <c r="B87" s="20">
        <v>20223185076</v>
      </c>
      <c r="C87" s="78" t="s">
        <v>538</v>
      </c>
      <c r="D87" s="20" t="s">
        <v>139</v>
      </c>
      <c r="E87" s="78" t="s">
        <v>287</v>
      </c>
      <c r="F87" s="78" t="s">
        <v>1050</v>
      </c>
      <c r="G87" s="20">
        <v>15818115186</v>
      </c>
      <c r="H87" s="78" t="s">
        <v>1018</v>
      </c>
      <c r="I87" s="20" t="s">
        <v>290</v>
      </c>
      <c r="J87" s="20" t="s">
        <v>46</v>
      </c>
      <c r="K87" s="78">
        <v>3.2</v>
      </c>
      <c r="L87" s="78" t="s">
        <v>1051</v>
      </c>
      <c r="M87" s="78">
        <v>3.2</v>
      </c>
      <c r="N87" s="78" t="s">
        <v>1051</v>
      </c>
      <c r="O87" s="41">
        <v>3.2</v>
      </c>
      <c r="P87" s="20" t="s">
        <v>1052</v>
      </c>
      <c r="Q87" s="20">
        <v>0</v>
      </c>
      <c r="R87" s="20">
        <v>0</v>
      </c>
      <c r="S87" s="20">
        <v>0</v>
      </c>
      <c r="T87" s="20">
        <v>0</v>
      </c>
      <c r="U87" s="20">
        <v>0</v>
      </c>
      <c r="V87" s="20">
        <v>0</v>
      </c>
      <c r="W87" s="20">
        <v>0.6</v>
      </c>
      <c r="X87" s="78" t="s">
        <v>1053</v>
      </c>
      <c r="Y87" s="20">
        <v>0.6</v>
      </c>
      <c r="Z87" s="78" t="s">
        <v>1053</v>
      </c>
      <c r="AA87" s="20">
        <v>0.6</v>
      </c>
      <c r="AB87" s="78" t="s">
        <v>1053</v>
      </c>
      <c r="AC87" s="20">
        <v>0.8</v>
      </c>
      <c r="AD87" s="78" t="s">
        <v>1054</v>
      </c>
      <c r="AE87" s="41">
        <v>0.4</v>
      </c>
      <c r="AF87" s="64" t="s">
        <v>1055</v>
      </c>
      <c r="AG87" s="41">
        <v>0.8</v>
      </c>
      <c r="AH87" s="64" t="s">
        <v>1056</v>
      </c>
      <c r="AI87" s="20">
        <v>4.6</v>
      </c>
      <c r="AJ87" s="41">
        <v>4.6</v>
      </c>
      <c r="AK87" s="41">
        <v>4.6</v>
      </c>
      <c r="AL87" s="64" t="s">
        <v>1057</v>
      </c>
      <c r="AM87" s="20" t="s">
        <v>174</v>
      </c>
      <c r="AN87" s="20" t="s">
        <v>296</v>
      </c>
      <c r="AO87" s="22" t="s">
        <v>79</v>
      </c>
    </row>
    <row r="88" s="4" customFormat="1" ht="277.15" spans="1:41">
      <c r="A88" s="20">
        <v>86</v>
      </c>
      <c r="B88" s="20" t="s">
        <v>1058</v>
      </c>
      <c r="C88" s="20" t="s">
        <v>538</v>
      </c>
      <c r="D88" s="20" t="s">
        <v>139</v>
      </c>
      <c r="E88" s="20" t="s">
        <v>140</v>
      </c>
      <c r="F88" s="20" t="s">
        <v>1059</v>
      </c>
      <c r="G88" s="20" t="s">
        <v>1060</v>
      </c>
      <c r="H88" s="20" t="s">
        <v>143</v>
      </c>
      <c r="I88" s="20" t="s">
        <v>290</v>
      </c>
      <c r="J88" s="20" t="s">
        <v>46</v>
      </c>
      <c r="K88" s="20">
        <v>0.5</v>
      </c>
      <c r="L88" s="20" t="s">
        <v>1061</v>
      </c>
      <c r="M88" s="41">
        <v>0.5</v>
      </c>
      <c r="N88" s="41" t="s">
        <v>1061</v>
      </c>
      <c r="O88" s="41">
        <v>0.5</v>
      </c>
      <c r="P88" s="41" t="s">
        <v>1061</v>
      </c>
      <c r="Q88" s="101"/>
      <c r="R88" s="101"/>
      <c r="S88" s="44"/>
      <c r="T88" s="44"/>
      <c r="U88" s="21"/>
      <c r="V88" s="21"/>
      <c r="W88" s="20">
        <v>0.6</v>
      </c>
      <c r="X88" s="20" t="s">
        <v>1062</v>
      </c>
      <c r="Y88" s="41">
        <v>0.6</v>
      </c>
      <c r="Z88" s="41" t="s">
        <v>1062</v>
      </c>
      <c r="AA88" s="41">
        <v>1.6</v>
      </c>
      <c r="AB88" s="41" t="s">
        <v>1062</v>
      </c>
      <c r="AC88" s="101">
        <v>2.1</v>
      </c>
      <c r="AD88" s="56" t="s">
        <v>1063</v>
      </c>
      <c r="AE88" s="41">
        <v>1.9</v>
      </c>
      <c r="AF88" s="41" t="s">
        <v>1064</v>
      </c>
      <c r="AG88" s="41">
        <v>2.3</v>
      </c>
      <c r="AH88" s="41" t="s">
        <v>1065</v>
      </c>
      <c r="AI88" s="20">
        <v>3.2</v>
      </c>
      <c r="AJ88" s="41">
        <f>AE88+Y88+M88</f>
        <v>3</v>
      </c>
      <c r="AK88" s="20">
        <f>AG88+AA88+O88</f>
        <v>4.4</v>
      </c>
      <c r="AL88" s="44" t="s">
        <v>1066</v>
      </c>
      <c r="AM88" s="21"/>
      <c r="AN88" s="21" t="s">
        <v>151</v>
      </c>
      <c r="AO88" s="22" t="s">
        <v>79</v>
      </c>
    </row>
    <row r="89" s="4" customFormat="1" ht="409.5" spans="1:41">
      <c r="A89" s="20">
        <v>87</v>
      </c>
      <c r="B89" s="22">
        <v>20223185087</v>
      </c>
      <c r="C89" s="22" t="s">
        <v>538</v>
      </c>
      <c r="D89" s="20" t="s">
        <v>139</v>
      </c>
      <c r="E89" s="22" t="s">
        <v>198</v>
      </c>
      <c r="F89" s="22" t="s">
        <v>1067</v>
      </c>
      <c r="G89" s="22">
        <v>15330478048</v>
      </c>
      <c r="H89" s="22" t="s">
        <v>899</v>
      </c>
      <c r="I89" s="22" t="s">
        <v>290</v>
      </c>
      <c r="J89" s="22" t="s">
        <v>46</v>
      </c>
      <c r="K89" s="22" t="s">
        <v>1068</v>
      </c>
      <c r="L89" s="20" t="s">
        <v>1069</v>
      </c>
      <c r="M89" s="41">
        <v>1.6</v>
      </c>
      <c r="N89" s="41" t="s">
        <v>1070</v>
      </c>
      <c r="O89" s="41">
        <v>1.6</v>
      </c>
      <c r="P89" s="41" t="s">
        <v>1070</v>
      </c>
      <c r="Q89" s="55">
        <v>0</v>
      </c>
      <c r="R89" s="56"/>
      <c r="S89" s="41">
        <v>0</v>
      </c>
      <c r="T89" s="41"/>
      <c r="U89" s="41">
        <v>0</v>
      </c>
      <c r="V89" s="20"/>
      <c r="W89" s="22">
        <v>2</v>
      </c>
      <c r="X89" s="20" t="s">
        <v>1071</v>
      </c>
      <c r="Y89" s="41">
        <v>2</v>
      </c>
      <c r="Z89" s="41"/>
      <c r="AA89" s="41">
        <v>2</v>
      </c>
      <c r="AB89" s="20"/>
      <c r="AC89" s="22" t="s">
        <v>816</v>
      </c>
      <c r="AD89" s="20" t="s">
        <v>1072</v>
      </c>
      <c r="AE89" s="41">
        <v>0.8</v>
      </c>
      <c r="AF89" s="41"/>
      <c r="AG89" s="41">
        <v>0.8</v>
      </c>
      <c r="AH89" s="41"/>
      <c r="AI89" s="22" t="s">
        <v>333</v>
      </c>
      <c r="AJ89" s="41">
        <v>2.4</v>
      </c>
      <c r="AK89" s="41">
        <v>4.4</v>
      </c>
      <c r="AL89" s="74"/>
      <c r="AM89" s="20" t="s">
        <v>166</v>
      </c>
      <c r="AN89" s="20" t="s">
        <v>173</v>
      </c>
      <c r="AO89" s="22" t="s">
        <v>79</v>
      </c>
    </row>
    <row r="90" s="4" customFormat="1" ht="332.65" spans="1:41">
      <c r="A90" s="20">
        <v>88</v>
      </c>
      <c r="B90" s="23">
        <v>20223184036</v>
      </c>
      <c r="C90" s="23" t="s">
        <v>538</v>
      </c>
      <c r="D90" s="20" t="s">
        <v>139</v>
      </c>
      <c r="E90" s="22" t="s">
        <v>167</v>
      </c>
      <c r="F90" s="23" t="s">
        <v>1073</v>
      </c>
      <c r="G90" s="23">
        <v>18868009454</v>
      </c>
      <c r="H90" s="23" t="s">
        <v>636</v>
      </c>
      <c r="I90" s="23" t="s">
        <v>290</v>
      </c>
      <c r="J90" s="23" t="s">
        <v>46</v>
      </c>
      <c r="K90" s="23">
        <v>2.9</v>
      </c>
      <c r="L90" s="46" t="s">
        <v>1074</v>
      </c>
      <c r="M90" s="47">
        <v>2.6</v>
      </c>
      <c r="N90" s="48" t="s">
        <v>1075</v>
      </c>
      <c r="O90" s="47">
        <v>2.6</v>
      </c>
      <c r="P90" s="48" t="s">
        <v>1075</v>
      </c>
      <c r="Q90" s="102"/>
      <c r="R90" s="102"/>
      <c r="S90" s="64"/>
      <c r="T90" s="41"/>
      <c r="U90" s="20"/>
      <c r="V90" s="20"/>
      <c r="W90" s="23">
        <v>0.2</v>
      </c>
      <c r="X90" s="46" t="s">
        <v>1076</v>
      </c>
      <c r="Y90" s="47">
        <v>0.2</v>
      </c>
      <c r="Z90" s="48" t="s">
        <v>1076</v>
      </c>
      <c r="AA90" s="47">
        <v>0.2</v>
      </c>
      <c r="AB90" s="48" t="s">
        <v>1076</v>
      </c>
      <c r="AC90" s="23">
        <v>3.1</v>
      </c>
      <c r="AD90" s="46" t="s">
        <v>1077</v>
      </c>
      <c r="AE90" s="47">
        <v>3.1</v>
      </c>
      <c r="AF90" s="48" t="s">
        <v>1077</v>
      </c>
      <c r="AG90" s="47">
        <v>1.5</v>
      </c>
      <c r="AH90" s="48" t="s">
        <v>1078</v>
      </c>
      <c r="AI90" s="23">
        <v>6.2</v>
      </c>
      <c r="AJ90" s="41">
        <v>5.9</v>
      </c>
      <c r="AK90" s="41">
        <v>4.3</v>
      </c>
      <c r="AL90" s="44"/>
      <c r="AM90" s="20" t="s">
        <v>625</v>
      </c>
      <c r="AN90" s="21"/>
      <c r="AO90" s="22" t="s">
        <v>79</v>
      </c>
    </row>
    <row r="91" s="4" customFormat="1" ht="374.25" spans="1:41">
      <c r="A91" s="20">
        <v>89</v>
      </c>
      <c r="B91" s="20">
        <v>20223141015</v>
      </c>
      <c r="C91" s="20" t="s">
        <v>548</v>
      </c>
      <c r="D91" s="20" t="s">
        <v>139</v>
      </c>
      <c r="E91" s="20" t="s">
        <v>175</v>
      </c>
      <c r="F91" s="20" t="s">
        <v>1079</v>
      </c>
      <c r="G91" s="20">
        <v>18219134222</v>
      </c>
      <c r="H91" s="21" t="s">
        <v>1080</v>
      </c>
      <c r="I91" s="20" t="s">
        <v>290</v>
      </c>
      <c r="J91" s="20" t="s">
        <v>46</v>
      </c>
      <c r="K91" s="20">
        <v>3.1</v>
      </c>
      <c r="L91" s="20" t="s">
        <v>1081</v>
      </c>
      <c r="M91" s="41">
        <v>3.1</v>
      </c>
      <c r="N91" s="41" t="s">
        <v>1081</v>
      </c>
      <c r="O91" s="21">
        <v>3.1</v>
      </c>
      <c r="P91" s="21" t="s">
        <v>1081</v>
      </c>
      <c r="Q91" s="21">
        <v>0</v>
      </c>
      <c r="R91" s="21" t="s">
        <v>49</v>
      </c>
      <c r="S91" s="21">
        <v>0</v>
      </c>
      <c r="T91" s="21" t="s">
        <v>49</v>
      </c>
      <c r="U91" s="21">
        <v>0</v>
      </c>
      <c r="V91" s="21" t="s">
        <v>49</v>
      </c>
      <c r="W91" s="21">
        <v>1</v>
      </c>
      <c r="X91" s="21" t="s">
        <v>1082</v>
      </c>
      <c r="Y91" s="44">
        <v>1</v>
      </c>
      <c r="Z91" s="44" t="s">
        <v>1082</v>
      </c>
      <c r="AA91" s="21">
        <v>1</v>
      </c>
      <c r="AB91" s="21" t="s">
        <v>1082</v>
      </c>
      <c r="AC91" s="21">
        <v>0</v>
      </c>
      <c r="AD91" s="20" t="s">
        <v>49</v>
      </c>
      <c r="AE91" s="41">
        <v>0</v>
      </c>
      <c r="AF91" s="41" t="s">
        <v>49</v>
      </c>
      <c r="AG91" s="41">
        <v>0</v>
      </c>
      <c r="AH91" s="41" t="s">
        <v>49</v>
      </c>
      <c r="AI91" s="20">
        <v>4.1</v>
      </c>
      <c r="AJ91" s="41">
        <v>4.1</v>
      </c>
      <c r="AK91" s="20">
        <v>4.1</v>
      </c>
      <c r="AL91" s="21"/>
      <c r="AM91" s="21" t="s">
        <v>186</v>
      </c>
      <c r="AN91" s="21" t="s">
        <v>187</v>
      </c>
      <c r="AO91" s="22" t="s">
        <v>79</v>
      </c>
    </row>
    <row r="92" s="4" customFormat="1" ht="55.5" spans="1:41">
      <c r="A92" s="20">
        <v>90</v>
      </c>
      <c r="B92" s="22">
        <v>20223141099</v>
      </c>
      <c r="C92" s="22" t="s">
        <v>916</v>
      </c>
      <c r="D92" s="20" t="s">
        <v>139</v>
      </c>
      <c r="E92" s="22" t="s">
        <v>167</v>
      </c>
      <c r="F92" s="22" t="s">
        <v>1083</v>
      </c>
      <c r="G92" s="22">
        <v>17735823623</v>
      </c>
      <c r="H92" s="22" t="s">
        <v>375</v>
      </c>
      <c r="I92" s="22" t="s">
        <v>290</v>
      </c>
      <c r="J92" s="22" t="s">
        <v>46</v>
      </c>
      <c r="K92" s="56"/>
      <c r="L92" s="56"/>
      <c r="M92" s="41"/>
      <c r="N92" s="41"/>
      <c r="O92" s="20"/>
      <c r="P92" s="20"/>
      <c r="Q92" s="56"/>
      <c r="R92" s="56"/>
      <c r="S92" s="41"/>
      <c r="T92" s="41"/>
      <c r="U92" s="20"/>
      <c r="V92" s="20"/>
      <c r="W92" s="22">
        <v>4</v>
      </c>
      <c r="X92" s="20" t="s">
        <v>1084</v>
      </c>
      <c r="Y92" s="45">
        <v>4</v>
      </c>
      <c r="Z92" s="41" t="s">
        <v>1084</v>
      </c>
      <c r="AA92" s="45">
        <v>4</v>
      </c>
      <c r="AB92" s="41" t="s">
        <v>1084</v>
      </c>
      <c r="AC92" s="22">
        <v>0.2</v>
      </c>
      <c r="AD92" s="22" t="s">
        <v>1085</v>
      </c>
      <c r="AE92" s="45">
        <v>0.2</v>
      </c>
      <c r="AF92" s="41" t="s">
        <v>1085</v>
      </c>
      <c r="AG92" s="45">
        <v>0.2</v>
      </c>
      <c r="AH92" s="41" t="s">
        <v>1085</v>
      </c>
      <c r="AI92" s="22">
        <v>4.2</v>
      </c>
      <c r="AJ92" s="45">
        <v>4.2</v>
      </c>
      <c r="AK92" s="20">
        <v>4.1</v>
      </c>
      <c r="AL92" s="41"/>
      <c r="AM92" s="20" t="s">
        <v>625</v>
      </c>
      <c r="AN92" s="21"/>
      <c r="AO92" s="22" t="s">
        <v>79</v>
      </c>
    </row>
    <row r="93" s="4" customFormat="1" ht="409.5" spans="1:41">
      <c r="A93" s="20">
        <v>91</v>
      </c>
      <c r="B93" s="20">
        <v>20223141017</v>
      </c>
      <c r="C93" s="20" t="s">
        <v>548</v>
      </c>
      <c r="D93" s="20" t="s">
        <v>139</v>
      </c>
      <c r="E93" s="20" t="s">
        <v>248</v>
      </c>
      <c r="F93" s="20" t="s">
        <v>1086</v>
      </c>
      <c r="G93" s="20">
        <v>13030108029</v>
      </c>
      <c r="H93" s="21" t="s">
        <v>1087</v>
      </c>
      <c r="I93" s="20" t="s">
        <v>290</v>
      </c>
      <c r="J93" s="20" t="s">
        <v>46</v>
      </c>
      <c r="K93" s="20">
        <v>3</v>
      </c>
      <c r="L93" s="20" t="s">
        <v>1088</v>
      </c>
      <c r="M93" s="41">
        <v>3</v>
      </c>
      <c r="N93" s="41" t="s">
        <v>1088</v>
      </c>
      <c r="O93" s="21">
        <v>3</v>
      </c>
      <c r="P93" s="21" t="s">
        <v>1088</v>
      </c>
      <c r="Q93" s="21"/>
      <c r="R93" s="21"/>
      <c r="S93" s="21"/>
      <c r="T93" s="21"/>
      <c r="U93" s="21"/>
      <c r="V93" s="21"/>
      <c r="W93" s="21">
        <v>0.6</v>
      </c>
      <c r="X93" s="44" t="s">
        <v>1089</v>
      </c>
      <c r="Y93" s="44">
        <v>0.6</v>
      </c>
      <c r="Z93" s="21" t="s">
        <v>1089</v>
      </c>
      <c r="AA93" s="21">
        <v>0.6</v>
      </c>
      <c r="AB93" s="21" t="s">
        <v>1089</v>
      </c>
      <c r="AC93" s="21">
        <v>0.4</v>
      </c>
      <c r="AD93" s="41" t="s">
        <v>1090</v>
      </c>
      <c r="AE93" s="41">
        <v>0.4</v>
      </c>
      <c r="AF93" s="41" t="s">
        <v>1090</v>
      </c>
      <c r="AG93" s="41">
        <v>0.4</v>
      </c>
      <c r="AH93" s="20" t="s">
        <v>1090</v>
      </c>
      <c r="AI93" s="41">
        <v>4</v>
      </c>
      <c r="AJ93" s="20">
        <v>4</v>
      </c>
      <c r="AK93" s="20">
        <v>4</v>
      </c>
      <c r="AL93" s="21"/>
      <c r="AM93" s="21"/>
      <c r="AN93" s="21" t="s">
        <v>254</v>
      </c>
      <c r="AO93" s="22" t="s">
        <v>79</v>
      </c>
    </row>
    <row r="94" s="4" customFormat="1" ht="27.75" spans="1:41">
      <c r="A94" s="20">
        <v>92</v>
      </c>
      <c r="B94" s="20">
        <v>20223141059</v>
      </c>
      <c r="C94" s="20" t="s">
        <v>548</v>
      </c>
      <c r="D94" s="20" t="s">
        <v>139</v>
      </c>
      <c r="E94" s="20" t="s">
        <v>248</v>
      </c>
      <c r="F94" s="20" t="s">
        <v>1091</v>
      </c>
      <c r="G94" s="20" t="s">
        <v>1092</v>
      </c>
      <c r="H94" s="21" t="s">
        <v>298</v>
      </c>
      <c r="I94" s="20" t="s">
        <v>290</v>
      </c>
      <c r="J94" s="20" t="s">
        <v>1093</v>
      </c>
      <c r="K94" s="20">
        <v>0</v>
      </c>
      <c r="L94" s="20"/>
      <c r="M94" s="41">
        <v>0</v>
      </c>
      <c r="N94" s="41"/>
      <c r="O94" s="21">
        <v>0</v>
      </c>
      <c r="P94" s="21" t="s">
        <v>49</v>
      </c>
      <c r="Q94" s="21"/>
      <c r="R94" s="21"/>
      <c r="S94" s="21"/>
      <c r="T94" s="21"/>
      <c r="U94" s="21"/>
      <c r="V94" s="21"/>
      <c r="W94" s="21">
        <v>4</v>
      </c>
      <c r="X94" s="44" t="s">
        <v>1094</v>
      </c>
      <c r="Y94" s="44">
        <v>4</v>
      </c>
      <c r="Z94" s="21" t="s">
        <v>1094</v>
      </c>
      <c r="AA94" s="21">
        <v>4</v>
      </c>
      <c r="AB94" s="21" t="s">
        <v>1094</v>
      </c>
      <c r="AC94" s="21">
        <v>0</v>
      </c>
      <c r="AD94" s="41"/>
      <c r="AE94" s="41"/>
      <c r="AF94" s="41"/>
      <c r="AG94" s="41">
        <v>0</v>
      </c>
      <c r="AH94" s="20" t="s">
        <v>49</v>
      </c>
      <c r="AI94" s="41">
        <v>4</v>
      </c>
      <c r="AJ94" s="20">
        <v>4</v>
      </c>
      <c r="AK94" s="20">
        <v>4</v>
      </c>
      <c r="AL94" s="21"/>
      <c r="AM94" s="21"/>
      <c r="AN94" s="21" t="s">
        <v>254</v>
      </c>
      <c r="AO94" s="22" t="s">
        <v>79</v>
      </c>
    </row>
    <row r="95" s="4" customFormat="1" ht="402" spans="1:41">
      <c r="A95" s="20">
        <v>93</v>
      </c>
      <c r="B95" s="25">
        <v>20223141029</v>
      </c>
      <c r="C95" s="25" t="s">
        <v>548</v>
      </c>
      <c r="D95" s="20" t="s">
        <v>139</v>
      </c>
      <c r="E95" s="22" t="s">
        <v>198</v>
      </c>
      <c r="F95" s="25" t="s">
        <v>1095</v>
      </c>
      <c r="G95" s="25">
        <v>18922717692</v>
      </c>
      <c r="H95" s="25" t="s">
        <v>272</v>
      </c>
      <c r="I95" s="25" t="s">
        <v>144</v>
      </c>
      <c r="J95" s="25" t="s">
        <v>46</v>
      </c>
      <c r="K95" s="25">
        <v>1.8</v>
      </c>
      <c r="L95" s="20" t="s">
        <v>1096</v>
      </c>
      <c r="M95" s="41">
        <v>1.8</v>
      </c>
      <c r="N95" s="41"/>
      <c r="O95" s="41">
        <v>1.8</v>
      </c>
      <c r="P95" s="20"/>
      <c r="Q95" s="55">
        <v>0</v>
      </c>
      <c r="R95" s="56"/>
      <c r="S95" s="41">
        <v>0</v>
      </c>
      <c r="T95" s="41"/>
      <c r="U95" s="41">
        <v>0</v>
      </c>
      <c r="V95" s="20"/>
      <c r="W95" s="25">
        <v>0.8</v>
      </c>
      <c r="X95" s="20" t="s">
        <v>1097</v>
      </c>
      <c r="Y95" s="41">
        <v>0.8</v>
      </c>
      <c r="Z95" s="41"/>
      <c r="AA95" s="41">
        <v>0.8</v>
      </c>
      <c r="AB95" s="20"/>
      <c r="AC95" s="25">
        <v>1.4</v>
      </c>
      <c r="AD95" s="20" t="s">
        <v>1098</v>
      </c>
      <c r="AE95" s="41">
        <v>1.4</v>
      </c>
      <c r="AF95" s="41"/>
      <c r="AG95" s="41">
        <v>1.4</v>
      </c>
      <c r="AH95" s="41"/>
      <c r="AI95" s="75">
        <v>4</v>
      </c>
      <c r="AJ95" s="41">
        <v>4</v>
      </c>
      <c r="AK95" s="41">
        <v>4</v>
      </c>
      <c r="AL95" s="74"/>
      <c r="AM95" s="20" t="s">
        <v>166</v>
      </c>
      <c r="AN95" s="20" t="s">
        <v>173</v>
      </c>
      <c r="AO95" s="22" t="s">
        <v>79</v>
      </c>
    </row>
    <row r="96" s="4" customFormat="1" ht="304.9" spans="1:41">
      <c r="A96" s="20">
        <v>94</v>
      </c>
      <c r="B96" s="20">
        <v>20223285027</v>
      </c>
      <c r="C96" s="20" t="s">
        <v>538</v>
      </c>
      <c r="D96" s="20" t="s">
        <v>139</v>
      </c>
      <c r="E96" s="20" t="s">
        <v>175</v>
      </c>
      <c r="F96" s="20" t="s">
        <v>1099</v>
      </c>
      <c r="G96" s="20">
        <v>19927535241</v>
      </c>
      <c r="H96" s="21" t="s">
        <v>494</v>
      </c>
      <c r="I96" s="20" t="s">
        <v>290</v>
      </c>
      <c r="J96" s="20" t="s">
        <v>46</v>
      </c>
      <c r="K96" s="20">
        <v>3</v>
      </c>
      <c r="L96" s="20" t="s">
        <v>1100</v>
      </c>
      <c r="M96" s="41">
        <v>3</v>
      </c>
      <c r="N96" s="41" t="s">
        <v>1100</v>
      </c>
      <c r="O96" s="21">
        <v>3</v>
      </c>
      <c r="P96" s="21" t="s">
        <v>1100</v>
      </c>
      <c r="Q96" s="21">
        <v>0</v>
      </c>
      <c r="R96" s="21" t="s">
        <v>49</v>
      </c>
      <c r="S96" s="21">
        <v>0</v>
      </c>
      <c r="T96" s="21" t="s">
        <v>49</v>
      </c>
      <c r="U96" s="21">
        <v>0</v>
      </c>
      <c r="V96" s="21" t="s">
        <v>49</v>
      </c>
      <c r="W96" s="21">
        <v>0.4</v>
      </c>
      <c r="X96" s="21" t="s">
        <v>1101</v>
      </c>
      <c r="Y96" s="44">
        <v>0.4</v>
      </c>
      <c r="Z96" s="44" t="s">
        <v>1101</v>
      </c>
      <c r="AA96" s="21">
        <v>0.4</v>
      </c>
      <c r="AB96" s="21" t="s">
        <v>1101</v>
      </c>
      <c r="AC96" s="21">
        <v>0.2</v>
      </c>
      <c r="AD96" s="20" t="s">
        <v>1102</v>
      </c>
      <c r="AE96" s="41">
        <v>0.2</v>
      </c>
      <c r="AF96" s="41" t="s">
        <v>1102</v>
      </c>
      <c r="AG96" s="41">
        <v>0.2</v>
      </c>
      <c r="AH96" s="41" t="s">
        <v>1102</v>
      </c>
      <c r="AI96" s="20">
        <v>3.6</v>
      </c>
      <c r="AJ96" s="41">
        <v>3.6</v>
      </c>
      <c r="AK96" s="20">
        <v>3.6</v>
      </c>
      <c r="AL96" s="21"/>
      <c r="AM96" s="21" t="s">
        <v>186</v>
      </c>
      <c r="AN96" s="21" t="s">
        <v>187</v>
      </c>
      <c r="AO96" s="22" t="s">
        <v>79</v>
      </c>
    </row>
    <row r="97" s="4" customFormat="1" ht="83.25" spans="1:41">
      <c r="A97" s="20">
        <v>95</v>
      </c>
      <c r="B97" s="20">
        <v>20223141101</v>
      </c>
      <c r="C97" s="20" t="s">
        <v>548</v>
      </c>
      <c r="D97" s="20" t="s">
        <v>139</v>
      </c>
      <c r="E97" s="20" t="s">
        <v>204</v>
      </c>
      <c r="F97" s="20" t="s">
        <v>1103</v>
      </c>
      <c r="G97" s="20">
        <v>18307681974</v>
      </c>
      <c r="H97" s="21" t="s">
        <v>529</v>
      </c>
      <c r="I97" s="20" t="s">
        <v>290</v>
      </c>
      <c r="J97" s="20" t="s">
        <v>46</v>
      </c>
      <c r="K97" s="20">
        <v>0</v>
      </c>
      <c r="L97" s="20" t="s">
        <v>49</v>
      </c>
      <c r="M97" s="41">
        <v>0</v>
      </c>
      <c r="N97" s="41" t="s">
        <v>49</v>
      </c>
      <c r="O97" s="21">
        <v>0</v>
      </c>
      <c r="P97" s="21"/>
      <c r="Q97" s="21">
        <v>0</v>
      </c>
      <c r="R97" s="21" t="s">
        <v>49</v>
      </c>
      <c r="S97" s="21">
        <v>0</v>
      </c>
      <c r="T97" s="21" t="s">
        <v>49</v>
      </c>
      <c r="U97" s="21"/>
      <c r="V97" s="21"/>
      <c r="W97" s="21">
        <v>5</v>
      </c>
      <c r="X97" s="21" t="s">
        <v>1104</v>
      </c>
      <c r="Y97" s="44">
        <v>3.6</v>
      </c>
      <c r="Z97" s="44" t="s">
        <v>1105</v>
      </c>
      <c r="AA97" s="21">
        <v>3.6</v>
      </c>
      <c r="AB97" s="21" t="s">
        <v>1105</v>
      </c>
      <c r="AC97" s="21">
        <v>0</v>
      </c>
      <c r="AD97" s="20" t="s">
        <v>49</v>
      </c>
      <c r="AE97" s="41">
        <v>0</v>
      </c>
      <c r="AF97" s="41" t="s">
        <v>49</v>
      </c>
      <c r="AG97" s="41"/>
      <c r="AH97" s="41"/>
      <c r="AI97" s="20">
        <v>5</v>
      </c>
      <c r="AJ97" s="41">
        <v>3.6</v>
      </c>
      <c r="AK97" s="20">
        <v>3.6</v>
      </c>
      <c r="AL97" s="21"/>
      <c r="AM97" s="21" t="s">
        <v>212</v>
      </c>
      <c r="AN97" s="21" t="s">
        <v>213</v>
      </c>
      <c r="AO97" s="22" t="s">
        <v>79</v>
      </c>
    </row>
    <row r="98" s="4" customFormat="1" ht="332.65" spans="1:41">
      <c r="A98" s="20">
        <v>96</v>
      </c>
      <c r="B98" s="20" t="s">
        <v>1106</v>
      </c>
      <c r="C98" s="20" t="s">
        <v>538</v>
      </c>
      <c r="D98" s="20" t="s">
        <v>139</v>
      </c>
      <c r="E98" s="20" t="s">
        <v>140</v>
      </c>
      <c r="F98" s="20" t="s">
        <v>1107</v>
      </c>
      <c r="G98" s="20" t="s">
        <v>1108</v>
      </c>
      <c r="H98" s="20" t="s">
        <v>143</v>
      </c>
      <c r="I98" s="20" t="s">
        <v>290</v>
      </c>
      <c r="J98" s="20" t="s">
        <v>46</v>
      </c>
      <c r="K98" s="20">
        <v>0.7</v>
      </c>
      <c r="L98" s="88" t="s">
        <v>1109</v>
      </c>
      <c r="M98" s="41">
        <v>0.7</v>
      </c>
      <c r="N98" s="64" t="s">
        <v>1109</v>
      </c>
      <c r="O98" s="89">
        <v>0.7</v>
      </c>
      <c r="P98" s="90" t="s">
        <v>1109</v>
      </c>
      <c r="Q98" s="21"/>
      <c r="R98" s="21"/>
      <c r="S98" s="21"/>
      <c r="T98" s="21"/>
      <c r="U98" s="21"/>
      <c r="V98" s="21"/>
      <c r="W98" s="103">
        <v>0.6</v>
      </c>
      <c r="X98" s="103" t="s">
        <v>1110</v>
      </c>
      <c r="Y98" s="89">
        <v>0.6</v>
      </c>
      <c r="Z98" s="89" t="s">
        <v>1110</v>
      </c>
      <c r="AA98" s="89">
        <v>0.6</v>
      </c>
      <c r="AB98" s="89" t="s">
        <v>1110</v>
      </c>
      <c r="AC98" s="21">
        <v>2.3</v>
      </c>
      <c r="AD98" s="20" t="s">
        <v>1111</v>
      </c>
      <c r="AE98" s="41">
        <v>2.2</v>
      </c>
      <c r="AF98" s="41" t="s">
        <v>1112</v>
      </c>
      <c r="AG98" s="41">
        <v>2.2</v>
      </c>
      <c r="AH98" s="41" t="s">
        <v>1112</v>
      </c>
      <c r="AI98" s="20">
        <v>3.6</v>
      </c>
      <c r="AJ98" s="41">
        <f>AE98+Y98+M98</f>
        <v>3.5</v>
      </c>
      <c r="AK98" s="20">
        <f>AG98+AA98+O98</f>
        <v>3.5</v>
      </c>
      <c r="AL98" s="21" t="s">
        <v>1113</v>
      </c>
      <c r="AM98" s="21"/>
      <c r="AN98" s="21" t="s">
        <v>151</v>
      </c>
      <c r="AO98" s="22" t="s">
        <v>79</v>
      </c>
    </row>
    <row r="99" s="4" customFormat="1" ht="409.5" spans="1:41">
      <c r="A99" s="20">
        <v>97</v>
      </c>
      <c r="B99" s="20">
        <v>20223185011</v>
      </c>
      <c r="C99" s="20" t="s">
        <v>538</v>
      </c>
      <c r="D99" s="20" t="s">
        <v>139</v>
      </c>
      <c r="E99" s="20" t="s">
        <v>287</v>
      </c>
      <c r="F99" s="20" t="s">
        <v>1114</v>
      </c>
      <c r="G99" s="20">
        <v>18948298647</v>
      </c>
      <c r="H99" s="20" t="s">
        <v>726</v>
      </c>
      <c r="I99" s="20" t="s">
        <v>290</v>
      </c>
      <c r="J99" s="20" t="s">
        <v>46</v>
      </c>
      <c r="K99" s="20">
        <v>1</v>
      </c>
      <c r="L99" s="20" t="s">
        <v>1115</v>
      </c>
      <c r="M99" s="20">
        <v>0.8</v>
      </c>
      <c r="N99" s="20" t="s">
        <v>1116</v>
      </c>
      <c r="O99" s="20">
        <v>1</v>
      </c>
      <c r="P99" s="20" t="s">
        <v>1115</v>
      </c>
      <c r="Q99" s="20">
        <v>0</v>
      </c>
      <c r="R99" s="20">
        <v>0</v>
      </c>
      <c r="S99" s="20">
        <v>0</v>
      </c>
      <c r="T99" s="20">
        <v>0</v>
      </c>
      <c r="U99" s="20">
        <v>0</v>
      </c>
      <c r="V99" s="20">
        <v>0</v>
      </c>
      <c r="W99" s="20">
        <v>1</v>
      </c>
      <c r="X99" s="20" t="s">
        <v>1117</v>
      </c>
      <c r="Y99" s="20">
        <v>1</v>
      </c>
      <c r="Z99" s="20" t="s">
        <v>1117</v>
      </c>
      <c r="AA99" s="20">
        <v>1</v>
      </c>
      <c r="AB99" s="20" t="s">
        <v>1117</v>
      </c>
      <c r="AC99" s="20">
        <v>2.1</v>
      </c>
      <c r="AD99" s="20" t="s">
        <v>1118</v>
      </c>
      <c r="AE99" s="20">
        <v>1.9</v>
      </c>
      <c r="AF99" s="20" t="s">
        <v>1119</v>
      </c>
      <c r="AG99" s="20">
        <v>1.4</v>
      </c>
      <c r="AH99" s="20" t="s">
        <v>1120</v>
      </c>
      <c r="AI99" s="20">
        <v>4.1</v>
      </c>
      <c r="AJ99" s="45">
        <v>3.7</v>
      </c>
      <c r="AK99" s="22">
        <v>3.4</v>
      </c>
      <c r="AL99" s="22" t="s">
        <v>1121</v>
      </c>
      <c r="AM99" s="20" t="s">
        <v>174</v>
      </c>
      <c r="AN99" s="20" t="s">
        <v>296</v>
      </c>
      <c r="AO99" s="22" t="s">
        <v>79</v>
      </c>
    </row>
    <row r="100" s="4" customFormat="1" ht="409.5" spans="1:41">
      <c r="A100" s="20">
        <v>98</v>
      </c>
      <c r="B100" s="20">
        <v>20223141050</v>
      </c>
      <c r="C100" s="20" t="s">
        <v>548</v>
      </c>
      <c r="D100" s="20" t="s">
        <v>139</v>
      </c>
      <c r="E100" s="20" t="s">
        <v>175</v>
      </c>
      <c r="F100" s="20" t="s">
        <v>1122</v>
      </c>
      <c r="G100" s="20">
        <v>13006884556</v>
      </c>
      <c r="H100" s="21" t="s">
        <v>613</v>
      </c>
      <c r="I100" s="20" t="s">
        <v>290</v>
      </c>
      <c r="J100" s="20" t="s">
        <v>46</v>
      </c>
      <c r="K100" s="20">
        <v>1.6</v>
      </c>
      <c r="L100" s="20" t="s">
        <v>1123</v>
      </c>
      <c r="M100" s="41">
        <v>1.4</v>
      </c>
      <c r="N100" s="41" t="s">
        <v>1124</v>
      </c>
      <c r="O100" s="21">
        <v>1.4</v>
      </c>
      <c r="P100" s="21" t="s">
        <v>1124</v>
      </c>
      <c r="Q100" s="21">
        <v>0</v>
      </c>
      <c r="R100" s="21" t="s">
        <v>49</v>
      </c>
      <c r="S100" s="21">
        <v>0</v>
      </c>
      <c r="T100" s="21" t="s">
        <v>49</v>
      </c>
      <c r="U100" s="21">
        <v>0</v>
      </c>
      <c r="V100" s="21" t="s">
        <v>49</v>
      </c>
      <c r="W100" s="21">
        <v>5</v>
      </c>
      <c r="X100" s="21" t="s">
        <v>1125</v>
      </c>
      <c r="Y100" s="44">
        <v>1</v>
      </c>
      <c r="Z100" s="44" t="s">
        <v>1125</v>
      </c>
      <c r="AA100" s="21">
        <v>1</v>
      </c>
      <c r="AB100" s="21" t="s">
        <v>1125</v>
      </c>
      <c r="AC100" s="21">
        <v>0.7</v>
      </c>
      <c r="AD100" s="20" t="s">
        <v>1126</v>
      </c>
      <c r="AE100" s="41">
        <v>0.9</v>
      </c>
      <c r="AF100" s="41" t="s">
        <v>1127</v>
      </c>
      <c r="AG100" s="41">
        <v>0.9</v>
      </c>
      <c r="AH100" s="41" t="s">
        <v>1127</v>
      </c>
      <c r="AI100" s="20">
        <v>7.3</v>
      </c>
      <c r="AJ100" s="41">
        <v>3.3</v>
      </c>
      <c r="AK100" s="20">
        <v>3.3</v>
      </c>
      <c r="AL100" s="21" t="s">
        <v>1128</v>
      </c>
      <c r="AM100" s="21" t="s">
        <v>186</v>
      </c>
      <c r="AN100" s="21" t="s">
        <v>187</v>
      </c>
      <c r="AO100" s="22" t="s">
        <v>79</v>
      </c>
    </row>
    <row r="101" s="5" customFormat="1" ht="409.5" spans="1:41">
      <c r="A101" s="80">
        <v>99</v>
      </c>
      <c r="B101" s="80">
        <v>20223141078</v>
      </c>
      <c r="C101" s="81" t="s">
        <v>548</v>
      </c>
      <c r="D101" s="80" t="s">
        <v>139</v>
      </c>
      <c r="E101" s="81" t="s">
        <v>287</v>
      </c>
      <c r="F101" s="81" t="s">
        <v>1129</v>
      </c>
      <c r="G101" s="80">
        <v>20223141078</v>
      </c>
      <c r="H101" s="81" t="s">
        <v>726</v>
      </c>
      <c r="I101" s="80" t="s">
        <v>290</v>
      </c>
      <c r="J101" s="80" t="s">
        <v>46</v>
      </c>
      <c r="K101" s="80">
        <v>1.2</v>
      </c>
      <c r="L101" s="81" t="s">
        <v>1130</v>
      </c>
      <c r="M101" s="80">
        <v>1.2</v>
      </c>
      <c r="N101" s="81" t="s">
        <v>1130</v>
      </c>
      <c r="O101" s="80">
        <v>1.2</v>
      </c>
      <c r="P101" s="81" t="s">
        <v>1130</v>
      </c>
      <c r="Q101" s="80">
        <v>0</v>
      </c>
      <c r="R101" s="80">
        <v>0</v>
      </c>
      <c r="S101" s="80">
        <v>0</v>
      </c>
      <c r="T101" s="80">
        <v>0</v>
      </c>
      <c r="U101" s="80">
        <v>0</v>
      </c>
      <c r="V101" s="80">
        <v>0</v>
      </c>
      <c r="W101" s="80">
        <v>1</v>
      </c>
      <c r="X101" s="81" t="s">
        <v>1131</v>
      </c>
      <c r="Y101" s="80">
        <v>1</v>
      </c>
      <c r="Z101" s="81" t="s">
        <v>1131</v>
      </c>
      <c r="AA101" s="80">
        <v>1</v>
      </c>
      <c r="AB101" s="81" t="s">
        <v>1131</v>
      </c>
      <c r="AC101" s="80">
        <v>1.1</v>
      </c>
      <c r="AD101" s="81" t="s">
        <v>1132</v>
      </c>
      <c r="AE101" s="80">
        <v>1.1</v>
      </c>
      <c r="AF101" s="81" t="s">
        <v>1132</v>
      </c>
      <c r="AG101" s="80">
        <v>1.1</v>
      </c>
      <c r="AH101" s="81" t="s">
        <v>1132</v>
      </c>
      <c r="AI101" s="80">
        <v>3.3</v>
      </c>
      <c r="AJ101" s="84">
        <v>3.3</v>
      </c>
      <c r="AK101" s="84">
        <v>3.3</v>
      </c>
      <c r="AL101" s="84"/>
      <c r="AM101" s="80" t="s">
        <v>174</v>
      </c>
      <c r="AN101" s="80" t="s">
        <v>296</v>
      </c>
      <c r="AO101" s="84" t="s">
        <v>112</v>
      </c>
    </row>
    <row r="102" s="5" customFormat="1" ht="409.5" spans="1:41">
      <c r="A102" s="80">
        <v>100</v>
      </c>
      <c r="B102" s="80" t="s">
        <v>1133</v>
      </c>
      <c r="C102" s="80" t="s">
        <v>538</v>
      </c>
      <c r="D102" s="80" t="s">
        <v>139</v>
      </c>
      <c r="E102" s="80" t="s">
        <v>140</v>
      </c>
      <c r="F102" s="80" t="s">
        <v>1134</v>
      </c>
      <c r="G102" s="80" t="s">
        <v>1135</v>
      </c>
      <c r="H102" s="80" t="s">
        <v>216</v>
      </c>
      <c r="I102" s="80" t="s">
        <v>290</v>
      </c>
      <c r="J102" s="80" t="s">
        <v>46</v>
      </c>
      <c r="K102" s="80">
        <v>2.55</v>
      </c>
      <c r="L102" s="80" t="s">
        <v>1136</v>
      </c>
      <c r="M102" s="91">
        <v>1.9</v>
      </c>
      <c r="N102" s="91" t="s">
        <v>1137</v>
      </c>
      <c r="O102" s="92">
        <v>1.9</v>
      </c>
      <c r="P102" s="91" t="s">
        <v>1137</v>
      </c>
      <c r="Q102" s="82"/>
      <c r="R102" s="82"/>
      <c r="S102" s="82"/>
      <c r="T102" s="82"/>
      <c r="U102" s="82"/>
      <c r="V102" s="82"/>
      <c r="W102" s="80">
        <v>1</v>
      </c>
      <c r="X102" s="80" t="s">
        <v>1138</v>
      </c>
      <c r="Y102" s="91">
        <v>1</v>
      </c>
      <c r="Z102" s="91" t="s">
        <v>1138</v>
      </c>
      <c r="AA102" s="91">
        <v>0.8</v>
      </c>
      <c r="AB102" s="91" t="s">
        <v>1139</v>
      </c>
      <c r="AC102" s="82">
        <v>1.1</v>
      </c>
      <c r="AD102" s="80" t="s">
        <v>1140</v>
      </c>
      <c r="AE102" s="91">
        <v>0.7</v>
      </c>
      <c r="AF102" s="91" t="s">
        <v>1141</v>
      </c>
      <c r="AG102" s="91">
        <v>0.6</v>
      </c>
      <c r="AH102" s="91" t="s">
        <v>1141</v>
      </c>
      <c r="AI102" s="80">
        <v>4.65</v>
      </c>
      <c r="AJ102" s="91">
        <f>AE102+Y102+M102</f>
        <v>3.6</v>
      </c>
      <c r="AK102" s="80">
        <f>AG102+AA102+O102</f>
        <v>3.3</v>
      </c>
      <c r="AL102" s="82" t="s">
        <v>1142</v>
      </c>
      <c r="AM102" s="82"/>
      <c r="AN102" s="82" t="s">
        <v>151</v>
      </c>
      <c r="AO102" s="84" t="s">
        <v>112</v>
      </c>
    </row>
    <row r="103" s="5" customFormat="1" ht="409.5" spans="1:41">
      <c r="A103" s="80">
        <v>101</v>
      </c>
      <c r="B103" s="80">
        <v>20223141077</v>
      </c>
      <c r="C103" s="80" t="s">
        <v>548</v>
      </c>
      <c r="D103" s="80" t="s">
        <v>139</v>
      </c>
      <c r="E103" s="80" t="s">
        <v>175</v>
      </c>
      <c r="F103" s="80" t="s">
        <v>1143</v>
      </c>
      <c r="G103" s="80">
        <v>15816536070</v>
      </c>
      <c r="H103" s="82" t="s">
        <v>65</v>
      </c>
      <c r="I103" s="80" t="s">
        <v>290</v>
      </c>
      <c r="J103" s="80" t="s">
        <v>46</v>
      </c>
      <c r="K103" s="80">
        <v>2.2</v>
      </c>
      <c r="L103" s="80" t="s">
        <v>1144</v>
      </c>
      <c r="M103" s="91">
        <v>2.2</v>
      </c>
      <c r="N103" s="93" t="s">
        <v>1144</v>
      </c>
      <c r="O103" s="92">
        <v>2</v>
      </c>
      <c r="P103" s="82" t="s">
        <v>1145</v>
      </c>
      <c r="Q103" s="82">
        <v>0</v>
      </c>
      <c r="R103" s="82" t="s">
        <v>49</v>
      </c>
      <c r="S103" s="82">
        <v>0</v>
      </c>
      <c r="T103" s="82" t="s">
        <v>49</v>
      </c>
      <c r="U103" s="82">
        <v>0</v>
      </c>
      <c r="V103" s="82" t="s">
        <v>49</v>
      </c>
      <c r="W103" s="82">
        <v>0.6</v>
      </c>
      <c r="X103" s="82" t="s">
        <v>1146</v>
      </c>
      <c r="Y103" s="92">
        <v>0.6</v>
      </c>
      <c r="Z103" s="92" t="s">
        <v>1146</v>
      </c>
      <c r="AA103" s="82">
        <v>0.6</v>
      </c>
      <c r="AB103" s="82" t="s">
        <v>1146</v>
      </c>
      <c r="AC103" s="82">
        <v>0.7</v>
      </c>
      <c r="AD103" s="80" t="s">
        <v>1147</v>
      </c>
      <c r="AE103" s="91">
        <v>0.7</v>
      </c>
      <c r="AF103" s="91" t="s">
        <v>1147</v>
      </c>
      <c r="AG103" s="91">
        <v>0.7</v>
      </c>
      <c r="AH103" s="91" t="s">
        <v>1147</v>
      </c>
      <c r="AI103" s="80">
        <v>3.5</v>
      </c>
      <c r="AJ103" s="91">
        <v>3.5</v>
      </c>
      <c r="AK103" s="91">
        <v>3.3</v>
      </c>
      <c r="AL103" s="82"/>
      <c r="AM103" s="82" t="s">
        <v>186</v>
      </c>
      <c r="AN103" s="82" t="s">
        <v>187</v>
      </c>
      <c r="AO103" s="84" t="s">
        <v>112</v>
      </c>
    </row>
    <row r="104" s="5" customFormat="1" ht="221.65" spans="1:41">
      <c r="A104" s="80">
        <v>102</v>
      </c>
      <c r="B104" s="80">
        <v>20223141001</v>
      </c>
      <c r="C104" s="80" t="s">
        <v>548</v>
      </c>
      <c r="D104" s="80" t="s">
        <v>139</v>
      </c>
      <c r="E104" s="80" t="s">
        <v>248</v>
      </c>
      <c r="F104" s="80" t="s">
        <v>1148</v>
      </c>
      <c r="G104" s="80">
        <v>13670193110</v>
      </c>
      <c r="H104" s="82" t="s">
        <v>458</v>
      </c>
      <c r="I104" s="80" t="s">
        <v>290</v>
      </c>
      <c r="J104" s="80" t="s">
        <v>46</v>
      </c>
      <c r="K104" s="80">
        <v>2.7</v>
      </c>
      <c r="L104" s="80" t="s">
        <v>1149</v>
      </c>
      <c r="M104" s="91">
        <v>2.7</v>
      </c>
      <c r="N104" s="91" t="s">
        <v>1149</v>
      </c>
      <c r="O104" s="82">
        <v>2.7</v>
      </c>
      <c r="P104" s="82" t="s">
        <v>1149</v>
      </c>
      <c r="Q104" s="82"/>
      <c r="R104" s="82"/>
      <c r="S104" s="82"/>
      <c r="T104" s="82"/>
      <c r="U104" s="82"/>
      <c r="V104" s="82"/>
      <c r="W104" s="82">
        <v>0.2</v>
      </c>
      <c r="X104" s="92" t="s">
        <v>1150</v>
      </c>
      <c r="Y104" s="92">
        <v>0.2</v>
      </c>
      <c r="Z104" s="82" t="s">
        <v>1150</v>
      </c>
      <c r="AA104" s="82">
        <v>0.2</v>
      </c>
      <c r="AB104" s="82" t="s">
        <v>1150</v>
      </c>
      <c r="AC104" s="82">
        <v>0.6</v>
      </c>
      <c r="AD104" s="91" t="s">
        <v>1151</v>
      </c>
      <c r="AE104" s="91">
        <v>0.4</v>
      </c>
      <c r="AF104" s="91" t="s">
        <v>1152</v>
      </c>
      <c r="AG104" s="91">
        <v>0.4</v>
      </c>
      <c r="AH104" s="80" t="s">
        <v>1152</v>
      </c>
      <c r="AI104" s="91">
        <v>3.5</v>
      </c>
      <c r="AJ104" s="80">
        <v>3.3</v>
      </c>
      <c r="AK104" s="80">
        <v>3.3</v>
      </c>
      <c r="AL104" s="82" t="s">
        <v>1153</v>
      </c>
      <c r="AM104" s="82"/>
      <c r="AN104" s="82" t="s">
        <v>254</v>
      </c>
      <c r="AO104" s="84" t="s">
        <v>112</v>
      </c>
    </row>
    <row r="105" s="5" customFormat="1" ht="409.5" spans="1:41">
      <c r="A105" s="80">
        <v>103</v>
      </c>
      <c r="B105" s="83">
        <v>20223141002</v>
      </c>
      <c r="C105" s="83" t="s">
        <v>548</v>
      </c>
      <c r="D105" s="80" t="s">
        <v>139</v>
      </c>
      <c r="E105" s="84" t="s">
        <v>198</v>
      </c>
      <c r="F105" s="83" t="s">
        <v>1154</v>
      </c>
      <c r="G105" s="83">
        <v>19927535936</v>
      </c>
      <c r="H105" s="83" t="s">
        <v>272</v>
      </c>
      <c r="I105" s="83" t="s">
        <v>290</v>
      </c>
      <c r="J105" s="83" t="s">
        <v>46</v>
      </c>
      <c r="K105" s="83">
        <v>2.4</v>
      </c>
      <c r="L105" s="80" t="s">
        <v>1155</v>
      </c>
      <c r="M105" s="91">
        <v>1.8</v>
      </c>
      <c r="N105" s="94" t="s">
        <v>1156</v>
      </c>
      <c r="O105" s="91">
        <v>1.8</v>
      </c>
      <c r="P105" s="94" t="s">
        <v>1156</v>
      </c>
      <c r="Q105" s="104">
        <v>0</v>
      </c>
      <c r="R105" s="105"/>
      <c r="S105" s="91">
        <v>0</v>
      </c>
      <c r="T105" s="91"/>
      <c r="U105" s="91">
        <v>0</v>
      </c>
      <c r="V105" s="80"/>
      <c r="W105" s="83">
        <v>1.2</v>
      </c>
      <c r="X105" s="80" t="s">
        <v>1157</v>
      </c>
      <c r="Y105" s="91">
        <v>1</v>
      </c>
      <c r="Z105" s="94" t="s">
        <v>1158</v>
      </c>
      <c r="AA105" s="91">
        <v>1</v>
      </c>
      <c r="AB105" s="94" t="s">
        <v>1158</v>
      </c>
      <c r="AC105" s="83">
        <v>0.4</v>
      </c>
      <c r="AD105" s="80" t="s">
        <v>1159</v>
      </c>
      <c r="AE105" s="91">
        <v>0.4</v>
      </c>
      <c r="AF105" s="91"/>
      <c r="AG105" s="91">
        <v>0.4</v>
      </c>
      <c r="AH105" s="91"/>
      <c r="AI105" s="110">
        <v>4</v>
      </c>
      <c r="AJ105" s="91">
        <v>3.2</v>
      </c>
      <c r="AK105" s="91">
        <v>3.2</v>
      </c>
      <c r="AL105" s="111"/>
      <c r="AM105" s="80" t="s">
        <v>166</v>
      </c>
      <c r="AN105" s="80" t="s">
        <v>173</v>
      </c>
      <c r="AO105" s="84" t="s">
        <v>112</v>
      </c>
    </row>
    <row r="106" s="5" customFormat="1" ht="69.4" spans="1:41">
      <c r="A106" s="80">
        <v>104</v>
      </c>
      <c r="B106" s="80">
        <v>20223141049</v>
      </c>
      <c r="C106" s="81" t="s">
        <v>548</v>
      </c>
      <c r="D106" s="80" t="s">
        <v>139</v>
      </c>
      <c r="E106" s="81" t="s">
        <v>287</v>
      </c>
      <c r="F106" s="81" t="s">
        <v>1160</v>
      </c>
      <c r="G106" s="80">
        <v>17637691519</v>
      </c>
      <c r="H106" s="81" t="s">
        <v>518</v>
      </c>
      <c r="I106" s="80" t="s">
        <v>290</v>
      </c>
      <c r="J106" s="80" t="s">
        <v>46</v>
      </c>
      <c r="K106" s="80">
        <v>3</v>
      </c>
      <c r="L106" s="81" t="s">
        <v>1161</v>
      </c>
      <c r="M106" s="80">
        <v>3</v>
      </c>
      <c r="N106" s="81" t="s">
        <v>1161</v>
      </c>
      <c r="O106" s="80">
        <v>3</v>
      </c>
      <c r="P106" s="81" t="s">
        <v>1161</v>
      </c>
      <c r="Q106" s="80">
        <v>0</v>
      </c>
      <c r="R106" s="81" t="s">
        <v>49</v>
      </c>
      <c r="S106" s="80">
        <v>0</v>
      </c>
      <c r="T106" s="81" t="s">
        <v>49</v>
      </c>
      <c r="U106" s="80">
        <v>0</v>
      </c>
      <c r="V106" s="81" t="s">
        <v>49</v>
      </c>
      <c r="W106" s="80">
        <v>0</v>
      </c>
      <c r="X106" s="80"/>
      <c r="Y106" s="84">
        <v>0</v>
      </c>
      <c r="Z106" s="84"/>
      <c r="AA106" s="84">
        <v>0</v>
      </c>
      <c r="AB106" s="84"/>
      <c r="AC106" s="80">
        <v>0</v>
      </c>
      <c r="AD106" s="80"/>
      <c r="AE106" s="98">
        <v>0</v>
      </c>
      <c r="AF106" s="98"/>
      <c r="AG106" s="98">
        <v>0</v>
      </c>
      <c r="AH106" s="98"/>
      <c r="AI106" s="80">
        <v>3</v>
      </c>
      <c r="AJ106" s="84">
        <v>3</v>
      </c>
      <c r="AK106" s="84">
        <v>3</v>
      </c>
      <c r="AL106" s="84"/>
      <c r="AM106" s="80" t="s">
        <v>174</v>
      </c>
      <c r="AN106" s="80" t="s">
        <v>296</v>
      </c>
      <c r="AO106" s="84" t="s">
        <v>112</v>
      </c>
    </row>
    <row r="107" s="5" customFormat="1" ht="249.4" spans="1:41">
      <c r="A107" s="80">
        <v>105</v>
      </c>
      <c r="B107" s="80">
        <v>20223185049</v>
      </c>
      <c r="C107" s="80" t="s">
        <v>538</v>
      </c>
      <c r="D107" s="80" t="s">
        <v>139</v>
      </c>
      <c r="E107" s="80" t="s">
        <v>248</v>
      </c>
      <c r="F107" s="80" t="s">
        <v>1162</v>
      </c>
      <c r="G107" s="80">
        <v>19927539099</v>
      </c>
      <c r="H107" s="82" t="s">
        <v>119</v>
      </c>
      <c r="I107" s="80" t="s">
        <v>290</v>
      </c>
      <c r="J107" s="80" t="s">
        <v>46</v>
      </c>
      <c r="K107" s="80">
        <v>2.4</v>
      </c>
      <c r="L107" s="80" t="s">
        <v>1163</v>
      </c>
      <c r="M107" s="91">
        <v>2.4</v>
      </c>
      <c r="N107" s="91" t="s">
        <v>1164</v>
      </c>
      <c r="O107" s="82">
        <v>2.4</v>
      </c>
      <c r="P107" s="82" t="s">
        <v>1163</v>
      </c>
      <c r="Q107" s="82"/>
      <c r="R107" s="82"/>
      <c r="S107" s="82"/>
      <c r="T107" s="82"/>
      <c r="U107" s="82"/>
      <c r="V107" s="82"/>
      <c r="W107" s="82">
        <v>0</v>
      </c>
      <c r="X107" s="92">
        <v>0</v>
      </c>
      <c r="Y107" s="92">
        <v>0.2</v>
      </c>
      <c r="Z107" s="82" t="s">
        <v>1165</v>
      </c>
      <c r="AA107" s="82">
        <v>0.2</v>
      </c>
      <c r="AB107" s="82" t="s">
        <v>1165</v>
      </c>
      <c r="AC107" s="82">
        <v>0.4</v>
      </c>
      <c r="AD107" s="91" t="s">
        <v>1166</v>
      </c>
      <c r="AE107" s="91">
        <v>0.2</v>
      </c>
      <c r="AF107" s="91" t="s">
        <v>1167</v>
      </c>
      <c r="AG107" s="91">
        <v>0.2</v>
      </c>
      <c r="AH107" s="80" t="s">
        <v>1167</v>
      </c>
      <c r="AI107" s="91">
        <v>2.8</v>
      </c>
      <c r="AJ107" s="80">
        <v>2.8</v>
      </c>
      <c r="AK107" s="80">
        <v>2.8</v>
      </c>
      <c r="AL107" s="82" t="s">
        <v>1168</v>
      </c>
      <c r="AM107" s="82"/>
      <c r="AN107" s="82" t="s">
        <v>254</v>
      </c>
      <c r="AO107" s="84" t="s">
        <v>112</v>
      </c>
    </row>
    <row r="108" s="5" customFormat="1" ht="409.5" spans="1:41">
      <c r="A108" s="80">
        <v>106</v>
      </c>
      <c r="B108" s="80" t="s">
        <v>1169</v>
      </c>
      <c r="C108" s="80" t="s">
        <v>548</v>
      </c>
      <c r="D108" s="80" t="s">
        <v>139</v>
      </c>
      <c r="E108" s="80" t="s">
        <v>140</v>
      </c>
      <c r="F108" s="85" t="s">
        <v>1170</v>
      </c>
      <c r="G108" s="80" t="s">
        <v>1171</v>
      </c>
      <c r="H108" s="80" t="s">
        <v>216</v>
      </c>
      <c r="I108" s="80" t="s">
        <v>290</v>
      </c>
      <c r="J108" s="80" t="s">
        <v>46</v>
      </c>
      <c r="K108" s="80" t="s">
        <v>1172</v>
      </c>
      <c r="L108" s="80" t="s">
        <v>1173</v>
      </c>
      <c r="M108" s="91">
        <v>0.9</v>
      </c>
      <c r="N108" s="91" t="s">
        <v>1174</v>
      </c>
      <c r="O108" s="91">
        <v>1.1</v>
      </c>
      <c r="P108" s="95" t="s">
        <v>1175</v>
      </c>
      <c r="Q108" s="106"/>
      <c r="R108" s="106"/>
      <c r="S108" s="92"/>
      <c r="T108" s="92"/>
      <c r="U108" s="82"/>
      <c r="V108" s="82"/>
      <c r="W108" s="107" t="s">
        <v>412</v>
      </c>
      <c r="X108" s="107" t="s">
        <v>1176</v>
      </c>
      <c r="Y108" s="95">
        <v>1.2</v>
      </c>
      <c r="Z108" s="95" t="s">
        <v>1176</v>
      </c>
      <c r="AA108" s="95">
        <v>1</v>
      </c>
      <c r="AB108" s="95" t="s">
        <v>1177</v>
      </c>
      <c r="AC108" s="106" t="s">
        <v>866</v>
      </c>
      <c r="AD108" s="105" t="s">
        <v>1178</v>
      </c>
      <c r="AE108" s="91">
        <v>0.6</v>
      </c>
      <c r="AF108" s="91" t="s">
        <v>1179</v>
      </c>
      <c r="AG108" s="91">
        <v>0.6</v>
      </c>
      <c r="AH108" s="91" t="s">
        <v>1179</v>
      </c>
      <c r="AI108" s="80" t="s">
        <v>1180</v>
      </c>
      <c r="AJ108" s="91">
        <f>AE108+Y108+M108</f>
        <v>2.7</v>
      </c>
      <c r="AK108" s="80">
        <f>AG108+AA108+O108</f>
        <v>2.7</v>
      </c>
      <c r="AL108" s="112" t="s">
        <v>1113</v>
      </c>
      <c r="AM108" s="82" t="s">
        <v>151</v>
      </c>
      <c r="AN108" s="82" t="s">
        <v>1181</v>
      </c>
      <c r="AO108" s="84" t="s">
        <v>112</v>
      </c>
    </row>
    <row r="109" s="5" customFormat="1" ht="180.4" spans="1:41">
      <c r="A109" s="80">
        <v>107</v>
      </c>
      <c r="B109" s="80">
        <v>20223185007</v>
      </c>
      <c r="C109" s="80" t="s">
        <v>538</v>
      </c>
      <c r="D109" s="80" t="s">
        <v>139</v>
      </c>
      <c r="E109" s="80" t="s">
        <v>175</v>
      </c>
      <c r="F109" s="80" t="s">
        <v>1182</v>
      </c>
      <c r="G109" s="80">
        <v>15568716092</v>
      </c>
      <c r="H109" s="82" t="s">
        <v>1080</v>
      </c>
      <c r="I109" s="80" t="s">
        <v>290</v>
      </c>
      <c r="J109" s="80" t="s">
        <v>46</v>
      </c>
      <c r="K109" s="80">
        <v>2.7</v>
      </c>
      <c r="L109" s="80" t="s">
        <v>1183</v>
      </c>
      <c r="M109" s="91">
        <v>2.7</v>
      </c>
      <c r="N109" s="91" t="s">
        <v>1183</v>
      </c>
      <c r="O109" s="82">
        <v>2.7</v>
      </c>
      <c r="P109" s="82" t="s">
        <v>1183</v>
      </c>
      <c r="Q109" s="82">
        <v>0</v>
      </c>
      <c r="R109" s="82" t="s">
        <v>49</v>
      </c>
      <c r="S109" s="82">
        <v>0</v>
      </c>
      <c r="T109" s="82" t="s">
        <v>49</v>
      </c>
      <c r="U109" s="82">
        <v>0</v>
      </c>
      <c r="V109" s="82" t="s">
        <v>49</v>
      </c>
      <c r="W109" s="82">
        <v>0</v>
      </c>
      <c r="X109" s="82" t="s">
        <v>49</v>
      </c>
      <c r="Y109" s="92">
        <v>0</v>
      </c>
      <c r="Z109" s="92" t="s">
        <v>49</v>
      </c>
      <c r="AA109" s="82">
        <v>0</v>
      </c>
      <c r="AB109" s="82" t="s">
        <v>49</v>
      </c>
      <c r="AC109" s="82">
        <v>0</v>
      </c>
      <c r="AD109" s="80">
        <v>0</v>
      </c>
      <c r="AE109" s="91">
        <v>0</v>
      </c>
      <c r="AF109" s="91" t="s">
        <v>49</v>
      </c>
      <c r="AG109" s="91">
        <v>0</v>
      </c>
      <c r="AH109" s="91" t="s">
        <v>49</v>
      </c>
      <c r="AI109" s="80">
        <v>2.7</v>
      </c>
      <c r="AJ109" s="91">
        <v>2.7</v>
      </c>
      <c r="AK109" s="80">
        <v>2.7</v>
      </c>
      <c r="AL109" s="82"/>
      <c r="AM109" s="82" t="s">
        <v>186</v>
      </c>
      <c r="AN109" s="82" t="s">
        <v>187</v>
      </c>
      <c r="AO109" s="84" t="s">
        <v>112</v>
      </c>
    </row>
    <row r="110" s="5" customFormat="1" ht="388.15" spans="1:41">
      <c r="A110" s="80">
        <v>108</v>
      </c>
      <c r="B110" s="80">
        <v>20223141094</v>
      </c>
      <c r="C110" s="80" t="s">
        <v>548</v>
      </c>
      <c r="D110" s="80" t="s">
        <v>139</v>
      </c>
      <c r="E110" s="80" t="s">
        <v>175</v>
      </c>
      <c r="F110" s="80" t="s">
        <v>1184</v>
      </c>
      <c r="G110" s="80">
        <v>18960196287</v>
      </c>
      <c r="H110" s="82" t="s">
        <v>613</v>
      </c>
      <c r="I110" s="80" t="s">
        <v>290</v>
      </c>
      <c r="J110" s="80" t="s">
        <v>46</v>
      </c>
      <c r="K110" s="80">
        <v>1.4</v>
      </c>
      <c r="L110" s="80" t="s">
        <v>1185</v>
      </c>
      <c r="M110" s="91">
        <v>1.4</v>
      </c>
      <c r="N110" s="91" t="s">
        <v>1185</v>
      </c>
      <c r="O110" s="82">
        <v>1.4</v>
      </c>
      <c r="P110" s="82" t="s">
        <v>1185</v>
      </c>
      <c r="Q110" s="82">
        <v>0</v>
      </c>
      <c r="R110" s="82" t="s">
        <v>49</v>
      </c>
      <c r="S110" s="82">
        <v>0</v>
      </c>
      <c r="T110" s="82" t="s">
        <v>49</v>
      </c>
      <c r="U110" s="82">
        <v>0</v>
      </c>
      <c r="V110" s="82" t="s">
        <v>49</v>
      </c>
      <c r="W110" s="82">
        <v>1</v>
      </c>
      <c r="X110" s="82" t="s">
        <v>1186</v>
      </c>
      <c r="Y110" s="92">
        <v>1</v>
      </c>
      <c r="Z110" s="92" t="s">
        <v>1186</v>
      </c>
      <c r="AA110" s="82">
        <v>1</v>
      </c>
      <c r="AB110" s="82" t="s">
        <v>1186</v>
      </c>
      <c r="AC110" s="82">
        <v>0.2</v>
      </c>
      <c r="AD110" s="80" t="s">
        <v>1187</v>
      </c>
      <c r="AE110" s="91">
        <v>0.2</v>
      </c>
      <c r="AF110" s="91" t="s">
        <v>1187</v>
      </c>
      <c r="AG110" s="91">
        <v>0.2</v>
      </c>
      <c r="AH110" s="91" t="s">
        <v>1187</v>
      </c>
      <c r="AI110" s="80">
        <v>2.6</v>
      </c>
      <c r="AJ110" s="91">
        <v>2.6</v>
      </c>
      <c r="AK110" s="80">
        <v>2.6</v>
      </c>
      <c r="AL110" s="82"/>
      <c r="AM110" s="82" t="s">
        <v>186</v>
      </c>
      <c r="AN110" s="82" t="s">
        <v>187</v>
      </c>
      <c r="AO110" s="84" t="s">
        <v>112</v>
      </c>
    </row>
    <row r="111" s="5" customFormat="1" ht="249.4" spans="1:41">
      <c r="A111" s="80">
        <v>109</v>
      </c>
      <c r="B111" s="80" t="s">
        <v>1188</v>
      </c>
      <c r="C111" s="80" t="s">
        <v>538</v>
      </c>
      <c r="D111" s="80" t="s">
        <v>139</v>
      </c>
      <c r="E111" s="80" t="s">
        <v>140</v>
      </c>
      <c r="F111" s="80" t="s">
        <v>1189</v>
      </c>
      <c r="G111" s="80" t="s">
        <v>1190</v>
      </c>
      <c r="H111" s="80" t="s">
        <v>216</v>
      </c>
      <c r="I111" s="80" t="s">
        <v>290</v>
      </c>
      <c r="J111" s="80" t="s">
        <v>46</v>
      </c>
      <c r="K111" s="80">
        <v>0.9</v>
      </c>
      <c r="L111" s="80" t="s">
        <v>1191</v>
      </c>
      <c r="M111" s="91">
        <v>0.9</v>
      </c>
      <c r="N111" s="91" t="s">
        <v>1191</v>
      </c>
      <c r="O111" s="91">
        <v>0.9</v>
      </c>
      <c r="P111" s="91" t="s">
        <v>1191</v>
      </c>
      <c r="Q111" s="108"/>
      <c r="R111" s="108"/>
      <c r="S111" s="92"/>
      <c r="T111" s="82"/>
      <c r="U111" s="82"/>
      <c r="V111" s="82"/>
      <c r="W111" s="80">
        <v>1</v>
      </c>
      <c r="X111" s="80" t="s">
        <v>1192</v>
      </c>
      <c r="Y111" s="91">
        <v>1</v>
      </c>
      <c r="Z111" s="91" t="s">
        <v>1192</v>
      </c>
      <c r="AA111" s="91">
        <v>1.1</v>
      </c>
      <c r="AB111" s="91" t="s">
        <v>1193</v>
      </c>
      <c r="AC111" s="106">
        <v>0.4</v>
      </c>
      <c r="AD111" s="105" t="s">
        <v>1194</v>
      </c>
      <c r="AE111" s="91">
        <v>0.4</v>
      </c>
      <c r="AF111" s="91" t="s">
        <v>1194</v>
      </c>
      <c r="AG111" s="91">
        <v>0.4</v>
      </c>
      <c r="AH111" s="91" t="s">
        <v>1194</v>
      </c>
      <c r="AI111" s="80">
        <v>2.3</v>
      </c>
      <c r="AJ111" s="91">
        <f>AE111+Y111+M111</f>
        <v>2.3</v>
      </c>
      <c r="AK111" s="80">
        <f>AG111+AA111+O111</f>
        <v>2.4</v>
      </c>
      <c r="AL111" s="92"/>
      <c r="AM111" s="82" t="s">
        <v>151</v>
      </c>
      <c r="AN111" s="82" t="s">
        <v>1195</v>
      </c>
      <c r="AO111" s="84" t="s">
        <v>112</v>
      </c>
    </row>
    <row r="112" s="5" customFormat="1" ht="346.5" spans="1:41">
      <c r="A112" s="80">
        <v>110</v>
      </c>
      <c r="B112" s="80">
        <v>20223185019</v>
      </c>
      <c r="C112" s="80" t="s">
        <v>538</v>
      </c>
      <c r="D112" s="80" t="s">
        <v>139</v>
      </c>
      <c r="E112" s="80" t="s">
        <v>175</v>
      </c>
      <c r="F112" s="80" t="s">
        <v>1196</v>
      </c>
      <c r="G112" s="80">
        <v>15115795578</v>
      </c>
      <c r="H112" s="82" t="s">
        <v>494</v>
      </c>
      <c r="I112" s="80" t="s">
        <v>290</v>
      </c>
      <c r="J112" s="80" t="s">
        <v>46</v>
      </c>
      <c r="K112" s="80">
        <v>1.6</v>
      </c>
      <c r="L112" s="80" t="s">
        <v>1197</v>
      </c>
      <c r="M112" s="91">
        <v>1.4</v>
      </c>
      <c r="N112" s="91" t="s">
        <v>1197</v>
      </c>
      <c r="O112" s="82">
        <v>1.4</v>
      </c>
      <c r="P112" s="82" t="s">
        <v>1197</v>
      </c>
      <c r="Q112" s="82">
        <v>0</v>
      </c>
      <c r="R112" s="82" t="s">
        <v>49</v>
      </c>
      <c r="S112" s="82">
        <v>0</v>
      </c>
      <c r="T112" s="82" t="s">
        <v>49</v>
      </c>
      <c r="U112" s="82">
        <v>0</v>
      </c>
      <c r="V112" s="82" t="s">
        <v>49</v>
      </c>
      <c r="W112" s="82">
        <v>0</v>
      </c>
      <c r="X112" s="82" t="s">
        <v>49</v>
      </c>
      <c r="Y112" s="92">
        <v>0.2</v>
      </c>
      <c r="Z112" s="92" t="s">
        <v>1198</v>
      </c>
      <c r="AA112" s="82">
        <v>0.2</v>
      </c>
      <c r="AB112" s="82" t="s">
        <v>1198</v>
      </c>
      <c r="AC112" s="82">
        <v>0.8</v>
      </c>
      <c r="AD112" s="80" t="s">
        <v>1199</v>
      </c>
      <c r="AE112" s="91">
        <v>0.8</v>
      </c>
      <c r="AF112" s="91" t="s">
        <v>1199</v>
      </c>
      <c r="AG112" s="91">
        <v>0.8</v>
      </c>
      <c r="AH112" s="91" t="s">
        <v>1199</v>
      </c>
      <c r="AI112" s="80">
        <v>2.4</v>
      </c>
      <c r="AJ112" s="91">
        <v>2.4</v>
      </c>
      <c r="AK112" s="80">
        <v>2.4</v>
      </c>
      <c r="AL112" s="82" t="s">
        <v>1200</v>
      </c>
      <c r="AM112" s="82" t="s">
        <v>186</v>
      </c>
      <c r="AN112" s="82" t="s">
        <v>187</v>
      </c>
      <c r="AO112" s="84" t="s">
        <v>112</v>
      </c>
    </row>
    <row r="113" s="5" customFormat="1" ht="409.5" spans="1:41">
      <c r="A113" s="80">
        <v>111</v>
      </c>
      <c r="B113" s="80">
        <v>20223141013</v>
      </c>
      <c r="C113" s="80" t="s">
        <v>548</v>
      </c>
      <c r="D113" s="80" t="s">
        <v>139</v>
      </c>
      <c r="E113" s="80" t="s">
        <v>204</v>
      </c>
      <c r="F113" s="80" t="s">
        <v>1201</v>
      </c>
      <c r="G113" s="80">
        <v>15083660315</v>
      </c>
      <c r="H113" s="82" t="s">
        <v>536</v>
      </c>
      <c r="I113" s="80" t="s">
        <v>290</v>
      </c>
      <c r="J113" s="80" t="s">
        <v>46</v>
      </c>
      <c r="K113" s="80">
        <v>1</v>
      </c>
      <c r="L113" s="80" t="s">
        <v>1202</v>
      </c>
      <c r="M113" s="91">
        <v>1</v>
      </c>
      <c r="N113" s="91" t="s">
        <v>1202</v>
      </c>
      <c r="O113" s="82">
        <v>1</v>
      </c>
      <c r="P113" s="82"/>
      <c r="Q113" s="82">
        <v>0</v>
      </c>
      <c r="R113" s="82" t="s">
        <v>49</v>
      </c>
      <c r="S113" s="82">
        <v>0</v>
      </c>
      <c r="T113" s="82" t="s">
        <v>49</v>
      </c>
      <c r="U113" s="82"/>
      <c r="V113" s="82"/>
      <c r="W113" s="82">
        <v>1</v>
      </c>
      <c r="X113" s="82" t="s">
        <v>1203</v>
      </c>
      <c r="Y113" s="92">
        <v>0.6</v>
      </c>
      <c r="Z113" s="92" t="s">
        <v>1204</v>
      </c>
      <c r="AA113" s="82">
        <v>1</v>
      </c>
      <c r="AB113" s="82" t="s">
        <v>1205</v>
      </c>
      <c r="AC113" s="82">
        <v>0.6</v>
      </c>
      <c r="AD113" s="80" t="s">
        <v>1206</v>
      </c>
      <c r="AE113" s="91">
        <v>0.6</v>
      </c>
      <c r="AF113" s="91" t="s">
        <v>1206</v>
      </c>
      <c r="AG113" s="91">
        <v>0.4</v>
      </c>
      <c r="AH113" s="91" t="s">
        <v>1207</v>
      </c>
      <c r="AI113" s="80">
        <v>2.6</v>
      </c>
      <c r="AJ113" s="91">
        <v>2.2</v>
      </c>
      <c r="AK113" s="80">
        <v>2.4</v>
      </c>
      <c r="AL113" s="82"/>
      <c r="AM113" s="82" t="s">
        <v>212</v>
      </c>
      <c r="AN113" s="82" t="s">
        <v>213</v>
      </c>
      <c r="AO113" s="84" t="s">
        <v>112</v>
      </c>
    </row>
    <row r="114" s="5" customFormat="1" ht="263.25" spans="1:41">
      <c r="A114" s="80">
        <v>112</v>
      </c>
      <c r="B114" s="80">
        <v>20223185023</v>
      </c>
      <c r="C114" s="80" t="s">
        <v>538</v>
      </c>
      <c r="D114" s="80" t="s">
        <v>139</v>
      </c>
      <c r="E114" s="80" t="s">
        <v>248</v>
      </c>
      <c r="F114" s="80" t="s">
        <v>1208</v>
      </c>
      <c r="G114" s="80">
        <v>19327705882</v>
      </c>
      <c r="H114" s="82" t="s">
        <v>89</v>
      </c>
      <c r="I114" s="80" t="s">
        <v>290</v>
      </c>
      <c r="J114" s="80" t="s">
        <v>46</v>
      </c>
      <c r="K114" s="80">
        <v>0.9</v>
      </c>
      <c r="L114" s="80" t="s">
        <v>1209</v>
      </c>
      <c r="M114" s="91">
        <v>0.9</v>
      </c>
      <c r="N114" s="91" t="s">
        <v>1209</v>
      </c>
      <c r="O114" s="82">
        <v>0.9</v>
      </c>
      <c r="P114" s="82" t="s">
        <v>1209</v>
      </c>
      <c r="Q114" s="82"/>
      <c r="R114" s="82"/>
      <c r="S114" s="82"/>
      <c r="T114" s="82"/>
      <c r="U114" s="82"/>
      <c r="V114" s="82"/>
      <c r="W114" s="82">
        <v>0.6</v>
      </c>
      <c r="X114" s="92" t="s">
        <v>1210</v>
      </c>
      <c r="Y114" s="92">
        <v>0.6</v>
      </c>
      <c r="Z114" s="82" t="s">
        <v>1210</v>
      </c>
      <c r="AA114" s="82">
        <v>0.6</v>
      </c>
      <c r="AB114" s="82" t="s">
        <v>1210</v>
      </c>
      <c r="AC114" s="82">
        <v>0.7</v>
      </c>
      <c r="AD114" s="91" t="s">
        <v>1211</v>
      </c>
      <c r="AE114" s="91">
        <v>0.7</v>
      </c>
      <c r="AF114" s="91" t="s">
        <v>1211</v>
      </c>
      <c r="AG114" s="91">
        <v>0.8</v>
      </c>
      <c r="AH114" s="80" t="s">
        <v>1212</v>
      </c>
      <c r="AI114" s="91">
        <v>2.3</v>
      </c>
      <c r="AJ114" s="80">
        <v>2.2</v>
      </c>
      <c r="AK114" s="80">
        <v>2.3</v>
      </c>
      <c r="AL114" s="82"/>
      <c r="AM114" s="82"/>
      <c r="AN114" s="82" t="s">
        <v>254</v>
      </c>
      <c r="AO114" s="84" t="s">
        <v>112</v>
      </c>
    </row>
    <row r="115" s="5" customFormat="1" ht="409.5" spans="1:41">
      <c r="A115" s="80">
        <v>113</v>
      </c>
      <c r="B115" s="80">
        <v>20223185065</v>
      </c>
      <c r="C115" s="80" t="s">
        <v>538</v>
      </c>
      <c r="D115" s="80" t="s">
        <v>139</v>
      </c>
      <c r="E115" s="80" t="s">
        <v>175</v>
      </c>
      <c r="F115" s="80" t="s">
        <v>1213</v>
      </c>
      <c r="G115" s="80">
        <v>13077990930</v>
      </c>
      <c r="H115" s="82" t="s">
        <v>494</v>
      </c>
      <c r="I115" s="80" t="s">
        <v>290</v>
      </c>
      <c r="J115" s="80" t="s">
        <v>46</v>
      </c>
      <c r="K115" s="80">
        <v>1.8</v>
      </c>
      <c r="L115" s="80" t="s">
        <v>1214</v>
      </c>
      <c r="M115" s="91">
        <v>1.4</v>
      </c>
      <c r="N115" s="91" t="s">
        <v>1214</v>
      </c>
      <c r="O115" s="82">
        <v>1.4</v>
      </c>
      <c r="P115" s="82" t="s">
        <v>1214</v>
      </c>
      <c r="Q115" s="82">
        <v>0</v>
      </c>
      <c r="R115" s="82" t="s">
        <v>49</v>
      </c>
      <c r="S115" s="82">
        <v>0</v>
      </c>
      <c r="T115" s="82" t="s">
        <v>49</v>
      </c>
      <c r="U115" s="82">
        <v>0</v>
      </c>
      <c r="V115" s="82" t="s">
        <v>49</v>
      </c>
      <c r="W115" s="82">
        <v>0</v>
      </c>
      <c r="X115" s="82" t="s">
        <v>49</v>
      </c>
      <c r="Y115" s="92">
        <v>0.4</v>
      </c>
      <c r="Z115" s="92" t="s">
        <v>1215</v>
      </c>
      <c r="AA115" s="82">
        <v>0.4</v>
      </c>
      <c r="AB115" s="82" t="s">
        <v>1215</v>
      </c>
      <c r="AC115" s="82">
        <v>0.5</v>
      </c>
      <c r="AD115" s="80" t="s">
        <v>1216</v>
      </c>
      <c r="AE115" s="91">
        <v>0.4</v>
      </c>
      <c r="AF115" s="91" t="s">
        <v>1217</v>
      </c>
      <c r="AG115" s="91">
        <v>0.4</v>
      </c>
      <c r="AH115" s="91" t="s">
        <v>1217</v>
      </c>
      <c r="AI115" s="80">
        <v>2.3</v>
      </c>
      <c r="AJ115" s="91">
        <v>2.2</v>
      </c>
      <c r="AK115" s="80">
        <v>2.2</v>
      </c>
      <c r="AL115" s="82" t="s">
        <v>1218</v>
      </c>
      <c r="AM115" s="82" t="s">
        <v>186</v>
      </c>
      <c r="AN115" s="82" t="s">
        <v>187</v>
      </c>
      <c r="AO115" s="84" t="s">
        <v>112</v>
      </c>
    </row>
    <row r="116" s="5" customFormat="1" ht="27.75" spans="1:41">
      <c r="A116" s="80">
        <v>114</v>
      </c>
      <c r="B116" s="86">
        <v>20223185009</v>
      </c>
      <c r="C116" s="86" t="s">
        <v>538</v>
      </c>
      <c r="D116" s="80" t="s">
        <v>139</v>
      </c>
      <c r="E116" s="84" t="s">
        <v>167</v>
      </c>
      <c r="F116" s="86" t="s">
        <v>1219</v>
      </c>
      <c r="G116" s="86">
        <v>15202334094</v>
      </c>
      <c r="H116" s="86" t="s">
        <v>527</v>
      </c>
      <c r="I116" s="86" t="s">
        <v>290</v>
      </c>
      <c r="J116" s="86" t="s">
        <v>46</v>
      </c>
      <c r="K116" s="86">
        <v>2</v>
      </c>
      <c r="L116" s="96" t="s">
        <v>1220</v>
      </c>
      <c r="M116" s="97">
        <v>2</v>
      </c>
      <c r="N116" s="97" t="s">
        <v>1220</v>
      </c>
      <c r="O116" s="97">
        <v>2</v>
      </c>
      <c r="P116" s="97" t="s">
        <v>1220</v>
      </c>
      <c r="Q116" s="84"/>
      <c r="R116" s="84"/>
      <c r="S116" s="84"/>
      <c r="T116" s="84"/>
      <c r="U116" s="84"/>
      <c r="V116" s="84"/>
      <c r="W116" s="86"/>
      <c r="X116" s="96"/>
      <c r="Y116" s="97"/>
      <c r="Z116" s="97"/>
      <c r="AA116" s="84"/>
      <c r="AB116" s="84"/>
      <c r="AC116" s="86">
        <v>0.2</v>
      </c>
      <c r="AD116" s="86" t="s">
        <v>1221</v>
      </c>
      <c r="AE116" s="97">
        <v>0.2</v>
      </c>
      <c r="AF116" s="97" t="s">
        <v>1221</v>
      </c>
      <c r="AG116" s="97">
        <v>0.2</v>
      </c>
      <c r="AH116" s="97" t="s">
        <v>1221</v>
      </c>
      <c r="AI116" s="86">
        <v>2.2</v>
      </c>
      <c r="AJ116" s="97">
        <v>2.2</v>
      </c>
      <c r="AK116" s="84">
        <v>2.2</v>
      </c>
      <c r="AL116" s="84"/>
      <c r="AM116" s="80" t="s">
        <v>625</v>
      </c>
      <c r="AN116" s="82"/>
      <c r="AO116" s="84" t="s">
        <v>112</v>
      </c>
    </row>
    <row r="117" s="5" customFormat="1" ht="194.25" spans="1:41">
      <c r="A117" s="80">
        <v>115</v>
      </c>
      <c r="B117" s="80">
        <v>20223185004</v>
      </c>
      <c r="C117" s="80" t="s">
        <v>538</v>
      </c>
      <c r="D117" s="80" t="s">
        <v>139</v>
      </c>
      <c r="E117" s="80" t="s">
        <v>153</v>
      </c>
      <c r="F117" s="80" t="s">
        <v>1222</v>
      </c>
      <c r="G117" s="80">
        <v>19875904168</v>
      </c>
      <c r="H117" s="82" t="s">
        <v>430</v>
      </c>
      <c r="I117" s="80" t="s">
        <v>290</v>
      </c>
      <c r="J117" s="80" t="s">
        <v>46</v>
      </c>
      <c r="K117" s="80">
        <v>0.4</v>
      </c>
      <c r="L117" s="80" t="s">
        <v>1223</v>
      </c>
      <c r="M117" s="91">
        <v>0.4</v>
      </c>
      <c r="N117" s="91"/>
      <c r="O117" s="82">
        <v>0.4</v>
      </c>
      <c r="P117" s="82"/>
      <c r="Q117" s="82"/>
      <c r="R117" s="82"/>
      <c r="S117" s="82"/>
      <c r="T117" s="82"/>
      <c r="U117" s="82"/>
      <c r="V117" s="82"/>
      <c r="W117" s="82">
        <v>0.6</v>
      </c>
      <c r="X117" s="82" t="s">
        <v>1224</v>
      </c>
      <c r="Y117" s="92">
        <v>0.6</v>
      </c>
      <c r="Z117" s="92"/>
      <c r="AA117" s="82">
        <v>0.6</v>
      </c>
      <c r="AB117" s="82"/>
      <c r="AC117" s="82">
        <v>1.1</v>
      </c>
      <c r="AD117" s="80" t="s">
        <v>1225</v>
      </c>
      <c r="AE117" s="91">
        <v>1.1</v>
      </c>
      <c r="AF117" s="91"/>
      <c r="AG117" s="91">
        <v>1.1</v>
      </c>
      <c r="AH117" s="91"/>
      <c r="AI117" s="80">
        <v>2.1</v>
      </c>
      <c r="AJ117" s="91">
        <v>2.1</v>
      </c>
      <c r="AK117" s="80">
        <v>2.1</v>
      </c>
      <c r="AL117" s="82"/>
      <c r="AM117" s="82"/>
      <c r="AN117" s="82" t="s">
        <v>166</v>
      </c>
      <c r="AO117" s="84" t="s">
        <v>112</v>
      </c>
    </row>
    <row r="118" s="5" customFormat="1" ht="207.75" spans="1:41">
      <c r="A118" s="80">
        <v>116</v>
      </c>
      <c r="B118" s="84">
        <v>20223185059</v>
      </c>
      <c r="C118" s="84" t="s">
        <v>538</v>
      </c>
      <c r="D118" s="80" t="s">
        <v>139</v>
      </c>
      <c r="E118" s="84" t="s">
        <v>167</v>
      </c>
      <c r="F118" s="84" t="s">
        <v>1226</v>
      </c>
      <c r="G118" s="84">
        <v>13210737156</v>
      </c>
      <c r="H118" s="84" t="s">
        <v>56</v>
      </c>
      <c r="I118" s="84" t="s">
        <v>290</v>
      </c>
      <c r="J118" s="84" t="s">
        <v>46</v>
      </c>
      <c r="K118" s="84">
        <v>0.2</v>
      </c>
      <c r="L118" s="80" t="s">
        <v>1227</v>
      </c>
      <c r="M118" s="98">
        <v>0.2</v>
      </c>
      <c r="N118" s="91" t="s">
        <v>1227</v>
      </c>
      <c r="O118" s="84">
        <v>0</v>
      </c>
      <c r="P118" s="84" t="s">
        <v>1228</v>
      </c>
      <c r="Q118" s="84"/>
      <c r="R118" s="84"/>
      <c r="S118" s="84"/>
      <c r="T118" s="84"/>
      <c r="U118" s="84"/>
      <c r="V118" s="84"/>
      <c r="W118" s="84">
        <v>0</v>
      </c>
      <c r="X118" s="80">
        <v>0</v>
      </c>
      <c r="Y118" s="98">
        <v>0</v>
      </c>
      <c r="Z118" s="98">
        <v>0</v>
      </c>
      <c r="AA118" s="84">
        <v>0.2</v>
      </c>
      <c r="AB118" s="80" t="s">
        <v>1229</v>
      </c>
      <c r="AC118" s="84">
        <v>1.9</v>
      </c>
      <c r="AD118" s="80" t="s">
        <v>1230</v>
      </c>
      <c r="AE118" s="98">
        <v>1.9</v>
      </c>
      <c r="AF118" s="91" t="s">
        <v>1230</v>
      </c>
      <c r="AG118" s="98">
        <v>1.9</v>
      </c>
      <c r="AH118" s="91" t="s">
        <v>1231</v>
      </c>
      <c r="AI118" s="84">
        <v>2.1</v>
      </c>
      <c r="AJ118" s="98">
        <v>2.1</v>
      </c>
      <c r="AK118" s="84">
        <v>2.1</v>
      </c>
      <c r="AL118" s="84"/>
      <c r="AM118" s="80" t="s">
        <v>625</v>
      </c>
      <c r="AN118" s="82"/>
      <c r="AO118" s="84" t="s">
        <v>112</v>
      </c>
    </row>
    <row r="119" s="5" customFormat="1" ht="225" spans="1:41">
      <c r="A119" s="80">
        <v>117</v>
      </c>
      <c r="B119" s="80">
        <v>20223185088</v>
      </c>
      <c r="C119" s="81" t="s">
        <v>538</v>
      </c>
      <c r="D119" s="80" t="s">
        <v>139</v>
      </c>
      <c r="E119" s="81" t="s">
        <v>287</v>
      </c>
      <c r="F119" s="81" t="s">
        <v>1232</v>
      </c>
      <c r="G119" s="80">
        <v>15975835795</v>
      </c>
      <c r="H119" s="81" t="s">
        <v>1233</v>
      </c>
      <c r="I119" s="81" t="s">
        <v>290</v>
      </c>
      <c r="J119" s="81" t="s">
        <v>46</v>
      </c>
      <c r="K119" s="80">
        <v>0.2</v>
      </c>
      <c r="L119" s="81" t="s">
        <v>1234</v>
      </c>
      <c r="M119" s="80">
        <v>0.2</v>
      </c>
      <c r="N119" s="81" t="s">
        <v>1234</v>
      </c>
      <c r="O119" s="80">
        <v>0.2</v>
      </c>
      <c r="P119" s="81" t="s">
        <v>1234</v>
      </c>
      <c r="Q119" s="80">
        <v>0</v>
      </c>
      <c r="R119" s="80">
        <v>0</v>
      </c>
      <c r="S119" s="80">
        <v>0</v>
      </c>
      <c r="T119" s="80">
        <v>0</v>
      </c>
      <c r="U119" s="80">
        <v>0</v>
      </c>
      <c r="V119" s="80">
        <v>0</v>
      </c>
      <c r="W119" s="80">
        <v>0.6</v>
      </c>
      <c r="X119" s="81" t="s">
        <v>1235</v>
      </c>
      <c r="Y119" s="80">
        <v>0.6</v>
      </c>
      <c r="Z119" s="81" t="s">
        <v>1235</v>
      </c>
      <c r="AA119" s="80">
        <v>0.6</v>
      </c>
      <c r="AB119" s="81" t="s">
        <v>1235</v>
      </c>
      <c r="AC119" s="80">
        <v>1.6</v>
      </c>
      <c r="AD119" s="81" t="s">
        <v>1236</v>
      </c>
      <c r="AE119" s="80">
        <v>1.6</v>
      </c>
      <c r="AF119" s="81" t="s">
        <v>1236</v>
      </c>
      <c r="AG119" s="80">
        <v>1.6</v>
      </c>
      <c r="AH119" s="81" t="s">
        <v>1236</v>
      </c>
      <c r="AI119" s="80">
        <v>2.4</v>
      </c>
      <c r="AJ119" s="91">
        <v>2.4</v>
      </c>
      <c r="AK119" s="91">
        <v>2</v>
      </c>
      <c r="AL119" s="111" t="s">
        <v>1237</v>
      </c>
      <c r="AM119" s="80" t="s">
        <v>174</v>
      </c>
      <c r="AN119" s="80" t="s">
        <v>296</v>
      </c>
      <c r="AO119" s="84" t="s">
        <v>112</v>
      </c>
    </row>
    <row r="120" s="5" customFormat="1" ht="41.65" spans="1:41">
      <c r="A120" s="80">
        <v>118</v>
      </c>
      <c r="B120" s="80">
        <v>20223141039</v>
      </c>
      <c r="C120" s="80" t="s">
        <v>548</v>
      </c>
      <c r="D120" s="80" t="s">
        <v>139</v>
      </c>
      <c r="E120" s="80" t="s">
        <v>153</v>
      </c>
      <c r="F120" s="80" t="s">
        <v>1238</v>
      </c>
      <c r="G120" s="80">
        <v>13503089384</v>
      </c>
      <c r="H120" s="82" t="s">
        <v>311</v>
      </c>
      <c r="I120" s="80" t="s">
        <v>290</v>
      </c>
      <c r="J120" s="80" t="s">
        <v>46</v>
      </c>
      <c r="K120" s="80" t="s">
        <v>532</v>
      </c>
      <c r="L120" s="80" t="s">
        <v>1239</v>
      </c>
      <c r="M120" s="91">
        <v>2</v>
      </c>
      <c r="N120" s="91"/>
      <c r="O120" s="82">
        <v>2</v>
      </c>
      <c r="P120" s="82"/>
      <c r="Q120" s="82" t="s">
        <v>799</v>
      </c>
      <c r="R120" s="82"/>
      <c r="S120" s="82"/>
      <c r="T120" s="82"/>
      <c r="U120" s="82"/>
      <c r="V120" s="82"/>
      <c r="W120" s="82" t="s">
        <v>799</v>
      </c>
      <c r="X120" s="82"/>
      <c r="Y120" s="92"/>
      <c r="Z120" s="92"/>
      <c r="AA120" s="82"/>
      <c r="AB120" s="82"/>
      <c r="AC120" s="82" t="s">
        <v>799</v>
      </c>
      <c r="AD120" s="80"/>
      <c r="AE120" s="91"/>
      <c r="AF120" s="91"/>
      <c r="AG120" s="91"/>
      <c r="AH120" s="91"/>
      <c r="AI120" s="80" t="s">
        <v>532</v>
      </c>
      <c r="AJ120" s="91">
        <v>2</v>
      </c>
      <c r="AK120" s="80">
        <v>2</v>
      </c>
      <c r="AL120" s="82"/>
      <c r="AM120" s="82"/>
      <c r="AN120" s="82"/>
      <c r="AO120" s="84" t="s">
        <v>112</v>
      </c>
    </row>
    <row r="121" s="5" customFormat="1" ht="27.75" spans="1:41">
      <c r="A121" s="80">
        <v>119</v>
      </c>
      <c r="B121" s="86">
        <v>20223141103</v>
      </c>
      <c r="C121" s="86" t="s">
        <v>1240</v>
      </c>
      <c r="D121" s="80" t="s">
        <v>139</v>
      </c>
      <c r="E121" s="84" t="s">
        <v>167</v>
      </c>
      <c r="F121" s="86" t="s">
        <v>1241</v>
      </c>
      <c r="G121" s="86">
        <v>19878889428</v>
      </c>
      <c r="H121" s="86" t="s">
        <v>1242</v>
      </c>
      <c r="I121" s="86" t="s">
        <v>144</v>
      </c>
      <c r="J121" s="86" t="s">
        <v>46</v>
      </c>
      <c r="K121" s="86">
        <v>2</v>
      </c>
      <c r="L121" s="96" t="s">
        <v>1243</v>
      </c>
      <c r="M121" s="97">
        <v>2</v>
      </c>
      <c r="N121" s="97" t="s">
        <v>1243</v>
      </c>
      <c r="O121" s="97">
        <v>2</v>
      </c>
      <c r="P121" s="97" t="s">
        <v>1243</v>
      </c>
      <c r="Q121" s="105"/>
      <c r="R121" s="105"/>
      <c r="S121" s="91"/>
      <c r="T121" s="91"/>
      <c r="U121" s="80"/>
      <c r="V121" s="80"/>
      <c r="W121" s="105"/>
      <c r="X121" s="105"/>
      <c r="Y121" s="91"/>
      <c r="Z121" s="91"/>
      <c r="AA121" s="80"/>
      <c r="AB121" s="80"/>
      <c r="AC121" s="105"/>
      <c r="AD121" s="105"/>
      <c r="AE121" s="91"/>
      <c r="AF121" s="91"/>
      <c r="AG121" s="91"/>
      <c r="AH121" s="91"/>
      <c r="AI121" s="86">
        <v>2</v>
      </c>
      <c r="AJ121" s="97">
        <v>2</v>
      </c>
      <c r="AK121" s="80">
        <v>2</v>
      </c>
      <c r="AL121" s="111"/>
      <c r="AM121" s="80" t="s">
        <v>625</v>
      </c>
      <c r="AN121" s="82"/>
      <c r="AO121" s="84" t="s">
        <v>112</v>
      </c>
    </row>
    <row r="122" s="5" customFormat="1" ht="409.5" spans="1:41">
      <c r="A122" s="80">
        <v>120</v>
      </c>
      <c r="B122" s="84">
        <v>20223141008</v>
      </c>
      <c r="C122" s="84" t="s">
        <v>548</v>
      </c>
      <c r="D122" s="80" t="s">
        <v>139</v>
      </c>
      <c r="E122" s="84" t="s">
        <v>167</v>
      </c>
      <c r="F122" s="84" t="s">
        <v>1244</v>
      </c>
      <c r="G122" s="84">
        <v>13192785669</v>
      </c>
      <c r="H122" s="84" t="s">
        <v>463</v>
      </c>
      <c r="I122" s="84" t="s">
        <v>290</v>
      </c>
      <c r="J122" s="84" t="s">
        <v>46</v>
      </c>
      <c r="K122" s="84">
        <v>1.6</v>
      </c>
      <c r="L122" s="80" t="s">
        <v>1245</v>
      </c>
      <c r="M122" s="91">
        <v>1.3</v>
      </c>
      <c r="N122" s="91" t="s">
        <v>1246</v>
      </c>
      <c r="O122" s="80">
        <v>1.2</v>
      </c>
      <c r="P122" s="80" t="s">
        <v>1247</v>
      </c>
      <c r="Q122" s="105"/>
      <c r="R122" s="105"/>
      <c r="S122" s="91"/>
      <c r="T122" s="91"/>
      <c r="U122" s="80"/>
      <c r="V122" s="80"/>
      <c r="W122" s="84">
        <v>0.6</v>
      </c>
      <c r="X122" s="80" t="s">
        <v>1248</v>
      </c>
      <c r="Y122" s="98">
        <v>0.6</v>
      </c>
      <c r="Z122" s="91" t="s">
        <v>1248</v>
      </c>
      <c r="AA122" s="98">
        <v>0.6</v>
      </c>
      <c r="AB122" s="91" t="s">
        <v>1248</v>
      </c>
      <c r="AC122" s="84">
        <v>0.2</v>
      </c>
      <c r="AD122" s="80" t="s">
        <v>1249</v>
      </c>
      <c r="AE122" s="98">
        <v>0.2</v>
      </c>
      <c r="AF122" s="91" t="s">
        <v>1249</v>
      </c>
      <c r="AG122" s="98">
        <v>0.2</v>
      </c>
      <c r="AH122" s="91" t="s">
        <v>1249</v>
      </c>
      <c r="AI122" s="84">
        <v>2.4</v>
      </c>
      <c r="AJ122" s="113">
        <v>2.1</v>
      </c>
      <c r="AK122" s="80">
        <v>2</v>
      </c>
      <c r="AL122" s="91"/>
      <c r="AM122" s="80" t="s">
        <v>625</v>
      </c>
      <c r="AN122" s="82"/>
      <c r="AO122" s="84" t="s">
        <v>112</v>
      </c>
    </row>
    <row r="123" s="5" customFormat="1" ht="41.65" spans="1:41">
      <c r="A123" s="80">
        <v>121</v>
      </c>
      <c r="B123" s="86">
        <v>20223141105</v>
      </c>
      <c r="C123" s="86" t="s">
        <v>548</v>
      </c>
      <c r="D123" s="80" t="s">
        <v>139</v>
      </c>
      <c r="E123" s="84" t="s">
        <v>167</v>
      </c>
      <c r="F123" s="86" t="s">
        <v>1250</v>
      </c>
      <c r="G123" s="86">
        <v>14787257743</v>
      </c>
      <c r="H123" s="86" t="s">
        <v>527</v>
      </c>
      <c r="I123" s="86" t="s">
        <v>290</v>
      </c>
      <c r="J123" s="86" t="s">
        <v>46</v>
      </c>
      <c r="K123" s="86">
        <v>2</v>
      </c>
      <c r="L123" s="96" t="s">
        <v>1251</v>
      </c>
      <c r="M123" s="97">
        <v>2</v>
      </c>
      <c r="N123" s="97" t="s">
        <v>1251</v>
      </c>
      <c r="O123" s="97">
        <v>2</v>
      </c>
      <c r="P123" s="97" t="s">
        <v>1251</v>
      </c>
      <c r="Q123" s="84"/>
      <c r="R123" s="84"/>
      <c r="S123" s="84"/>
      <c r="T123" s="84"/>
      <c r="U123" s="84"/>
      <c r="V123" s="86"/>
      <c r="W123" s="86"/>
      <c r="X123" s="96"/>
      <c r="Y123" s="98"/>
      <c r="Z123" s="98"/>
      <c r="AA123" s="84"/>
      <c r="AB123" s="84"/>
      <c r="AC123" s="84"/>
      <c r="AD123" s="84"/>
      <c r="AE123" s="98"/>
      <c r="AF123" s="98"/>
      <c r="AG123" s="98"/>
      <c r="AH123" s="98"/>
      <c r="AI123" s="84">
        <v>2</v>
      </c>
      <c r="AJ123" s="98">
        <v>2</v>
      </c>
      <c r="AK123" s="84">
        <v>2</v>
      </c>
      <c r="AL123" s="84"/>
      <c r="AM123" s="80" t="s">
        <v>625</v>
      </c>
      <c r="AN123" s="82"/>
      <c r="AO123" s="84" t="s">
        <v>112</v>
      </c>
    </row>
    <row r="124" s="5" customFormat="1" ht="27.75" spans="1:41">
      <c r="A124" s="80">
        <v>122</v>
      </c>
      <c r="B124" s="84">
        <v>20223185010</v>
      </c>
      <c r="C124" s="84" t="s">
        <v>538</v>
      </c>
      <c r="D124" s="80" t="s">
        <v>139</v>
      </c>
      <c r="E124" s="84" t="s">
        <v>167</v>
      </c>
      <c r="F124" s="84" t="s">
        <v>1252</v>
      </c>
      <c r="G124" s="84">
        <v>15521313825</v>
      </c>
      <c r="H124" s="87" t="s">
        <v>1253</v>
      </c>
      <c r="I124" s="84" t="s">
        <v>290</v>
      </c>
      <c r="J124" s="84" t="s">
        <v>46</v>
      </c>
      <c r="K124" s="84">
        <v>2</v>
      </c>
      <c r="L124" s="80" t="s">
        <v>1243</v>
      </c>
      <c r="M124" s="98">
        <v>2</v>
      </c>
      <c r="N124" s="98" t="s">
        <v>1243</v>
      </c>
      <c r="O124" s="99">
        <v>2</v>
      </c>
      <c r="P124" s="99" t="s">
        <v>1243</v>
      </c>
      <c r="Q124" s="87"/>
      <c r="R124" s="87"/>
      <c r="S124" s="87"/>
      <c r="T124" s="84"/>
      <c r="U124" s="84"/>
      <c r="V124" s="84"/>
      <c r="W124" s="84">
        <v>0</v>
      </c>
      <c r="X124" s="80">
        <v>0</v>
      </c>
      <c r="Y124" s="98">
        <v>0</v>
      </c>
      <c r="Z124" s="98">
        <v>0</v>
      </c>
      <c r="AA124" s="84"/>
      <c r="AB124" s="84"/>
      <c r="AC124" s="84">
        <v>0</v>
      </c>
      <c r="AD124" s="84">
        <v>0</v>
      </c>
      <c r="AE124" s="98">
        <v>0</v>
      </c>
      <c r="AF124" s="98">
        <v>0</v>
      </c>
      <c r="AG124" s="98"/>
      <c r="AH124" s="98"/>
      <c r="AI124" s="84">
        <v>2</v>
      </c>
      <c r="AJ124" s="98">
        <v>2</v>
      </c>
      <c r="AK124" s="84">
        <v>2</v>
      </c>
      <c r="AL124" s="84"/>
      <c r="AM124" s="80" t="s">
        <v>625</v>
      </c>
      <c r="AN124" s="82"/>
      <c r="AO124" s="84" t="s">
        <v>112</v>
      </c>
    </row>
    <row r="125" s="5" customFormat="1" ht="221.65" spans="1:41">
      <c r="A125" s="80">
        <v>123</v>
      </c>
      <c r="B125" s="80">
        <v>20223185032</v>
      </c>
      <c r="C125" s="81" t="s">
        <v>538</v>
      </c>
      <c r="D125" s="80" t="s">
        <v>139</v>
      </c>
      <c r="E125" s="80" t="s">
        <v>287</v>
      </c>
      <c r="F125" s="80" t="s">
        <v>1254</v>
      </c>
      <c r="G125" s="80">
        <v>18438271172</v>
      </c>
      <c r="H125" s="80" t="s">
        <v>511</v>
      </c>
      <c r="I125" s="80" t="s">
        <v>290</v>
      </c>
      <c r="J125" s="80" t="s">
        <v>46</v>
      </c>
      <c r="K125" s="80">
        <v>0.6</v>
      </c>
      <c r="L125" s="80" t="s">
        <v>1255</v>
      </c>
      <c r="M125" s="80">
        <v>0.6</v>
      </c>
      <c r="N125" s="80" t="s">
        <v>1255</v>
      </c>
      <c r="O125" s="80">
        <v>0.6</v>
      </c>
      <c r="P125" s="80" t="s">
        <v>1255</v>
      </c>
      <c r="Q125" s="80">
        <v>0</v>
      </c>
      <c r="R125" s="80"/>
      <c r="S125" s="80">
        <v>0</v>
      </c>
      <c r="T125" s="91"/>
      <c r="U125" s="80">
        <v>0</v>
      </c>
      <c r="V125" s="91"/>
      <c r="W125" s="80">
        <v>0.8</v>
      </c>
      <c r="X125" s="80" t="s">
        <v>1256</v>
      </c>
      <c r="Y125" s="80">
        <v>0.8</v>
      </c>
      <c r="Z125" s="80" t="s">
        <v>1256</v>
      </c>
      <c r="AA125" s="80">
        <v>0.8</v>
      </c>
      <c r="AB125" s="80" t="s">
        <v>1256</v>
      </c>
      <c r="AC125" s="80">
        <v>0.6</v>
      </c>
      <c r="AD125" s="80" t="s">
        <v>1257</v>
      </c>
      <c r="AE125" s="80">
        <v>0.6</v>
      </c>
      <c r="AF125" s="80" t="s">
        <v>1257</v>
      </c>
      <c r="AG125" s="80">
        <v>0.6</v>
      </c>
      <c r="AH125" s="80" t="s">
        <v>1257</v>
      </c>
      <c r="AI125" s="80">
        <v>2</v>
      </c>
      <c r="AJ125" s="91">
        <v>2</v>
      </c>
      <c r="AK125" s="80">
        <v>2</v>
      </c>
      <c r="AL125" s="91"/>
      <c r="AM125" s="80" t="s">
        <v>174</v>
      </c>
      <c r="AN125" s="80" t="s">
        <v>296</v>
      </c>
      <c r="AO125" s="84" t="s">
        <v>112</v>
      </c>
    </row>
    <row r="126" s="5" customFormat="1" ht="360.4" spans="1:41">
      <c r="A126" s="80">
        <v>124</v>
      </c>
      <c r="B126" s="80">
        <v>20223141012</v>
      </c>
      <c r="C126" s="80" t="s">
        <v>548</v>
      </c>
      <c r="D126" s="80" t="s">
        <v>139</v>
      </c>
      <c r="E126" s="80" t="s">
        <v>248</v>
      </c>
      <c r="F126" s="80" t="s">
        <v>1258</v>
      </c>
      <c r="G126" s="80">
        <v>18814065148</v>
      </c>
      <c r="H126" s="82" t="s">
        <v>89</v>
      </c>
      <c r="I126" s="80" t="s">
        <v>290</v>
      </c>
      <c r="J126" s="80" t="s">
        <v>46</v>
      </c>
      <c r="K126" s="80">
        <v>0.9</v>
      </c>
      <c r="L126" s="80" t="s">
        <v>1259</v>
      </c>
      <c r="M126" s="91">
        <v>0.9</v>
      </c>
      <c r="N126" s="91" t="s">
        <v>1259</v>
      </c>
      <c r="O126" s="82">
        <v>0.9</v>
      </c>
      <c r="P126" s="82" t="s">
        <v>1259</v>
      </c>
      <c r="Q126" s="82"/>
      <c r="R126" s="82"/>
      <c r="S126" s="82"/>
      <c r="T126" s="82"/>
      <c r="U126" s="82"/>
      <c r="V126" s="82"/>
      <c r="W126" s="82">
        <v>0.6</v>
      </c>
      <c r="X126" s="92" t="s">
        <v>1260</v>
      </c>
      <c r="Y126" s="92">
        <v>0.6</v>
      </c>
      <c r="Z126" s="82" t="s">
        <v>1260</v>
      </c>
      <c r="AA126" s="82">
        <v>0.6</v>
      </c>
      <c r="AB126" s="82" t="s">
        <v>1260</v>
      </c>
      <c r="AC126" s="82">
        <v>0.4</v>
      </c>
      <c r="AD126" s="91" t="s">
        <v>1261</v>
      </c>
      <c r="AE126" s="91">
        <v>0.4</v>
      </c>
      <c r="AF126" s="91" t="s">
        <v>1261</v>
      </c>
      <c r="AG126" s="91">
        <v>0.4</v>
      </c>
      <c r="AH126" s="80" t="s">
        <v>1261</v>
      </c>
      <c r="AI126" s="91">
        <v>1.9</v>
      </c>
      <c r="AJ126" s="80">
        <v>1.9</v>
      </c>
      <c r="AK126" s="80">
        <v>1.9</v>
      </c>
      <c r="AL126" s="82"/>
      <c r="AM126" s="82"/>
      <c r="AN126" s="82" t="s">
        <v>254</v>
      </c>
      <c r="AO126" s="84" t="s">
        <v>112</v>
      </c>
    </row>
    <row r="127" s="5" customFormat="1" ht="332.65" spans="1:41">
      <c r="A127" s="80">
        <v>125</v>
      </c>
      <c r="B127" s="80" t="s">
        <v>1262</v>
      </c>
      <c r="C127" s="80" t="s">
        <v>548</v>
      </c>
      <c r="D127" s="80" t="s">
        <v>139</v>
      </c>
      <c r="E127" s="80" t="s">
        <v>140</v>
      </c>
      <c r="F127" s="85" t="s">
        <v>1263</v>
      </c>
      <c r="G127" s="80">
        <v>19927535603</v>
      </c>
      <c r="H127" s="80" t="s">
        <v>411</v>
      </c>
      <c r="I127" s="80" t="s">
        <v>290</v>
      </c>
      <c r="J127" s="80" t="s">
        <v>46</v>
      </c>
      <c r="K127" s="80">
        <v>0.6</v>
      </c>
      <c r="L127" s="80" t="s">
        <v>1264</v>
      </c>
      <c r="M127" s="91">
        <v>0.6</v>
      </c>
      <c r="N127" s="91" t="s">
        <v>1264</v>
      </c>
      <c r="O127" s="91">
        <v>0.8</v>
      </c>
      <c r="P127" s="91" t="s">
        <v>1265</v>
      </c>
      <c r="Q127" s="106"/>
      <c r="R127" s="106"/>
      <c r="S127" s="92"/>
      <c r="T127" s="92"/>
      <c r="U127" s="82"/>
      <c r="V127" s="82"/>
      <c r="W127" s="80">
        <v>0.6</v>
      </c>
      <c r="X127" s="109" t="s">
        <v>1266</v>
      </c>
      <c r="Y127" s="91">
        <v>0.6</v>
      </c>
      <c r="Z127" s="94" t="s">
        <v>1266</v>
      </c>
      <c r="AA127" s="91">
        <v>0.6</v>
      </c>
      <c r="AB127" s="94" t="s">
        <v>1266</v>
      </c>
      <c r="AC127" s="106">
        <v>0.6</v>
      </c>
      <c r="AD127" s="105" t="s">
        <v>1267</v>
      </c>
      <c r="AE127" s="91">
        <v>0.6</v>
      </c>
      <c r="AF127" s="91" t="s">
        <v>1267</v>
      </c>
      <c r="AG127" s="91">
        <v>0.4</v>
      </c>
      <c r="AH127" s="91" t="s">
        <v>1268</v>
      </c>
      <c r="AI127" s="80">
        <v>1.8</v>
      </c>
      <c r="AJ127" s="91">
        <f>AE127+Y127+M127</f>
        <v>1.8</v>
      </c>
      <c r="AK127" s="80">
        <f>AG127+AA127+O127</f>
        <v>1.8</v>
      </c>
      <c r="AL127" s="112"/>
      <c r="AM127" s="82"/>
      <c r="AN127" s="82" t="s">
        <v>151</v>
      </c>
      <c r="AO127" s="84" t="s">
        <v>112</v>
      </c>
    </row>
    <row r="128" s="5" customFormat="1" ht="221.65" spans="1:41">
      <c r="A128" s="80">
        <v>126</v>
      </c>
      <c r="B128" s="80" t="s">
        <v>1269</v>
      </c>
      <c r="C128" s="80" t="s">
        <v>548</v>
      </c>
      <c r="D128" s="80" t="s">
        <v>139</v>
      </c>
      <c r="E128" s="80" t="s">
        <v>140</v>
      </c>
      <c r="F128" s="85" t="s">
        <v>1270</v>
      </c>
      <c r="G128" s="80">
        <v>18296742881</v>
      </c>
      <c r="H128" s="80" t="s">
        <v>71</v>
      </c>
      <c r="I128" s="80" t="s">
        <v>290</v>
      </c>
      <c r="J128" s="80" t="s">
        <v>46</v>
      </c>
      <c r="K128" s="80">
        <v>0.8</v>
      </c>
      <c r="L128" s="80" t="s">
        <v>1271</v>
      </c>
      <c r="M128" s="91">
        <v>1</v>
      </c>
      <c r="N128" s="91" t="s">
        <v>1272</v>
      </c>
      <c r="O128" s="92">
        <v>1</v>
      </c>
      <c r="P128" s="91" t="s">
        <v>1272</v>
      </c>
      <c r="Q128" s="106"/>
      <c r="R128" s="106"/>
      <c r="S128" s="92"/>
      <c r="T128" s="92"/>
      <c r="U128" s="82"/>
      <c r="V128" s="82"/>
      <c r="W128" s="80">
        <v>0.4</v>
      </c>
      <c r="X128" s="80" t="s">
        <v>1273</v>
      </c>
      <c r="Y128" s="91">
        <v>0.4</v>
      </c>
      <c r="Z128" s="91" t="s">
        <v>1273</v>
      </c>
      <c r="AA128" s="91">
        <v>0.4</v>
      </c>
      <c r="AB128" s="91" t="s">
        <v>1273</v>
      </c>
      <c r="AC128" s="106">
        <v>0.6</v>
      </c>
      <c r="AD128" s="105" t="s">
        <v>1274</v>
      </c>
      <c r="AE128" s="91">
        <v>0.4</v>
      </c>
      <c r="AF128" s="91" t="s">
        <v>1275</v>
      </c>
      <c r="AG128" s="91">
        <v>0.4</v>
      </c>
      <c r="AH128" s="91" t="s">
        <v>1275</v>
      </c>
      <c r="AI128" s="80">
        <v>1.8</v>
      </c>
      <c r="AJ128" s="91">
        <f>AE128+Y128+M128</f>
        <v>1.8</v>
      </c>
      <c r="AK128" s="80">
        <f>AG128+AA128+O128</f>
        <v>1.8</v>
      </c>
      <c r="AL128" s="112"/>
      <c r="AM128" s="82" t="s">
        <v>151</v>
      </c>
      <c r="AN128" s="82" t="s">
        <v>1195</v>
      </c>
      <c r="AO128" s="84" t="s">
        <v>112</v>
      </c>
    </row>
    <row r="129" s="5" customFormat="1" ht="402" spans="1:41">
      <c r="A129" s="80">
        <v>127</v>
      </c>
      <c r="B129" s="86">
        <v>20223185045</v>
      </c>
      <c r="C129" s="86" t="s">
        <v>538</v>
      </c>
      <c r="D129" s="80" t="s">
        <v>139</v>
      </c>
      <c r="E129" s="84" t="s">
        <v>167</v>
      </c>
      <c r="F129" s="86" t="s">
        <v>1276</v>
      </c>
      <c r="G129" s="86">
        <v>15949367602</v>
      </c>
      <c r="H129" s="86" t="s">
        <v>1277</v>
      </c>
      <c r="I129" s="86" t="s">
        <v>290</v>
      </c>
      <c r="J129" s="86" t="s">
        <v>46</v>
      </c>
      <c r="K129" s="84"/>
      <c r="L129" s="80"/>
      <c r="M129" s="84"/>
      <c r="N129" s="84"/>
      <c r="O129" s="84">
        <v>0</v>
      </c>
      <c r="P129" s="84"/>
      <c r="Q129" s="84"/>
      <c r="R129" s="84"/>
      <c r="S129" s="84"/>
      <c r="T129" s="84"/>
      <c r="U129" s="84"/>
      <c r="V129" s="84"/>
      <c r="W129" s="86">
        <v>1.9</v>
      </c>
      <c r="X129" s="96" t="s">
        <v>1278</v>
      </c>
      <c r="Y129" s="98">
        <v>1.5</v>
      </c>
      <c r="Z129" s="91" t="s">
        <v>1279</v>
      </c>
      <c r="AA129" s="84">
        <v>0.2</v>
      </c>
      <c r="AB129" s="80" t="s">
        <v>1280</v>
      </c>
      <c r="AC129" s="84">
        <v>0</v>
      </c>
      <c r="AD129" s="84">
        <v>0</v>
      </c>
      <c r="AE129" s="98">
        <v>0</v>
      </c>
      <c r="AF129" s="98">
        <v>0</v>
      </c>
      <c r="AG129" s="98">
        <v>1.5</v>
      </c>
      <c r="AH129" s="91" t="s">
        <v>1281</v>
      </c>
      <c r="AI129" s="84">
        <v>1.9</v>
      </c>
      <c r="AJ129" s="98">
        <v>1.5</v>
      </c>
      <c r="AK129" s="84">
        <v>1.7</v>
      </c>
      <c r="AL129" s="84"/>
      <c r="AM129" s="80" t="s">
        <v>625</v>
      </c>
      <c r="AN129" s="82"/>
      <c r="AO129" s="84" t="s">
        <v>112</v>
      </c>
    </row>
    <row r="130" s="5" customFormat="1" ht="138.75" spans="1:41">
      <c r="A130" s="80">
        <v>128</v>
      </c>
      <c r="B130" s="86">
        <v>20223185003</v>
      </c>
      <c r="C130" s="86" t="s">
        <v>538</v>
      </c>
      <c r="D130" s="80" t="s">
        <v>139</v>
      </c>
      <c r="E130" s="84" t="s">
        <v>167</v>
      </c>
      <c r="F130" s="86" t="s">
        <v>1282</v>
      </c>
      <c r="G130" s="86">
        <v>15018212230</v>
      </c>
      <c r="H130" s="86" t="s">
        <v>375</v>
      </c>
      <c r="I130" s="86" t="s">
        <v>290</v>
      </c>
      <c r="J130" s="86" t="s">
        <v>46</v>
      </c>
      <c r="K130" s="86">
        <v>0.4</v>
      </c>
      <c r="L130" s="115" t="s">
        <v>1283</v>
      </c>
      <c r="M130" s="97">
        <v>0.4</v>
      </c>
      <c r="N130" s="116" t="s">
        <v>1283</v>
      </c>
      <c r="O130" s="97">
        <v>0.4</v>
      </c>
      <c r="P130" s="116" t="s">
        <v>1283</v>
      </c>
      <c r="Q130" s="105"/>
      <c r="R130" s="105"/>
      <c r="S130" s="91"/>
      <c r="T130" s="91"/>
      <c r="U130" s="80"/>
      <c r="V130" s="80"/>
      <c r="W130" s="86">
        <v>0.8</v>
      </c>
      <c r="X130" s="115" t="s">
        <v>1284</v>
      </c>
      <c r="Y130" s="97">
        <v>0.8</v>
      </c>
      <c r="Z130" s="116" t="s">
        <v>1284</v>
      </c>
      <c r="AA130" s="97">
        <v>0.8</v>
      </c>
      <c r="AB130" s="116" t="s">
        <v>1284</v>
      </c>
      <c r="AC130" s="86">
        <v>0.4</v>
      </c>
      <c r="AD130" s="86" t="s">
        <v>1285</v>
      </c>
      <c r="AE130" s="97">
        <v>0.4</v>
      </c>
      <c r="AF130" s="118" t="s">
        <v>1285</v>
      </c>
      <c r="AG130" s="97">
        <v>0.4</v>
      </c>
      <c r="AH130" s="118" t="s">
        <v>1285</v>
      </c>
      <c r="AI130" s="86">
        <v>4.2</v>
      </c>
      <c r="AJ130" s="97">
        <v>4.2</v>
      </c>
      <c r="AK130" s="91">
        <v>1.6</v>
      </c>
      <c r="AL130" s="111"/>
      <c r="AM130" s="80" t="s">
        <v>625</v>
      </c>
      <c r="AN130" s="82"/>
      <c r="AO130" s="84" t="s">
        <v>112</v>
      </c>
    </row>
    <row r="131" s="5" customFormat="1" ht="263.25" spans="1:41">
      <c r="A131" s="80">
        <v>129</v>
      </c>
      <c r="B131" s="80">
        <v>20223185015</v>
      </c>
      <c r="C131" s="80" t="s">
        <v>538</v>
      </c>
      <c r="D131" s="80" t="s">
        <v>139</v>
      </c>
      <c r="E131" s="80" t="s">
        <v>140</v>
      </c>
      <c r="F131" s="85" t="s">
        <v>1286</v>
      </c>
      <c r="G131" s="80">
        <v>13640690940</v>
      </c>
      <c r="H131" s="80" t="s">
        <v>266</v>
      </c>
      <c r="I131" s="80" t="s">
        <v>290</v>
      </c>
      <c r="J131" s="80" t="s">
        <v>46</v>
      </c>
      <c r="K131" s="80">
        <v>0.4</v>
      </c>
      <c r="L131" s="80" t="s">
        <v>1287</v>
      </c>
      <c r="M131" s="91">
        <v>0.4</v>
      </c>
      <c r="N131" s="91" t="s">
        <v>1287</v>
      </c>
      <c r="O131" s="91">
        <v>0.4</v>
      </c>
      <c r="P131" s="95" t="s">
        <v>1287</v>
      </c>
      <c r="Q131" s="108"/>
      <c r="R131" s="108"/>
      <c r="S131" s="119"/>
      <c r="T131" s="92"/>
      <c r="U131" s="82"/>
      <c r="V131" s="82"/>
      <c r="W131" s="80"/>
      <c r="X131" s="109"/>
      <c r="Y131" s="92"/>
      <c r="Z131" s="92"/>
      <c r="AA131" s="82"/>
      <c r="AB131" s="82"/>
      <c r="AC131" s="106">
        <v>1.2</v>
      </c>
      <c r="AD131" s="105" t="s">
        <v>1288</v>
      </c>
      <c r="AE131" s="91">
        <v>1.2</v>
      </c>
      <c r="AF131" s="91" t="s">
        <v>1288</v>
      </c>
      <c r="AG131" s="91">
        <v>1.2</v>
      </c>
      <c r="AH131" s="91" t="s">
        <v>1288</v>
      </c>
      <c r="AI131" s="80">
        <v>1.6</v>
      </c>
      <c r="AJ131" s="91">
        <f>AE131+Y131+M131</f>
        <v>1.6</v>
      </c>
      <c r="AK131" s="80">
        <f>AG131+AA131+O131</f>
        <v>1.6</v>
      </c>
      <c r="AL131" s="92"/>
      <c r="AM131" s="82" t="s">
        <v>151</v>
      </c>
      <c r="AN131" s="82" t="s">
        <v>1195</v>
      </c>
      <c r="AO131" s="84" t="s">
        <v>112</v>
      </c>
    </row>
    <row r="132" s="5" customFormat="1" ht="409.5" spans="1:41">
      <c r="A132" s="80">
        <v>130</v>
      </c>
      <c r="B132" s="80">
        <v>20223185084</v>
      </c>
      <c r="C132" s="81" t="s">
        <v>538</v>
      </c>
      <c r="D132" s="80" t="s">
        <v>139</v>
      </c>
      <c r="E132" s="81" t="s">
        <v>1016</v>
      </c>
      <c r="F132" s="81" t="s">
        <v>1289</v>
      </c>
      <c r="G132" s="80">
        <v>13414852029</v>
      </c>
      <c r="H132" s="81" t="s">
        <v>1233</v>
      </c>
      <c r="I132" s="80" t="s">
        <v>290</v>
      </c>
      <c r="J132" s="80" t="s">
        <v>46</v>
      </c>
      <c r="K132" s="80">
        <v>0.4</v>
      </c>
      <c r="L132" s="81" t="s">
        <v>1290</v>
      </c>
      <c r="M132" s="91">
        <v>1</v>
      </c>
      <c r="N132" s="94" t="s">
        <v>1291</v>
      </c>
      <c r="O132" s="93">
        <v>1</v>
      </c>
      <c r="P132" s="104" t="s">
        <v>1291</v>
      </c>
      <c r="Q132" s="80">
        <v>0</v>
      </c>
      <c r="R132" s="91">
        <v>0</v>
      </c>
      <c r="S132" s="91">
        <v>0</v>
      </c>
      <c r="T132" s="91">
        <v>0</v>
      </c>
      <c r="U132" s="91">
        <v>0</v>
      </c>
      <c r="V132" s="91">
        <v>0</v>
      </c>
      <c r="W132" s="80">
        <v>0.4</v>
      </c>
      <c r="X132" s="81" t="s">
        <v>1292</v>
      </c>
      <c r="Y132" s="80">
        <v>0.4</v>
      </c>
      <c r="Z132" s="81" t="s">
        <v>1292</v>
      </c>
      <c r="AA132" s="80">
        <v>0.4</v>
      </c>
      <c r="AB132" s="81" t="s">
        <v>1292</v>
      </c>
      <c r="AC132" s="80">
        <v>0.8</v>
      </c>
      <c r="AD132" s="81" t="s">
        <v>1293</v>
      </c>
      <c r="AE132" s="91">
        <v>0.2</v>
      </c>
      <c r="AF132" s="91" t="s">
        <v>1294</v>
      </c>
      <c r="AG132" s="91">
        <v>0.2</v>
      </c>
      <c r="AH132" s="91" t="s">
        <v>1294</v>
      </c>
      <c r="AI132" s="80">
        <v>1.6</v>
      </c>
      <c r="AJ132" s="91">
        <v>1.6</v>
      </c>
      <c r="AK132" s="80">
        <v>1.6</v>
      </c>
      <c r="AL132" s="94"/>
      <c r="AM132" s="80" t="s">
        <v>174</v>
      </c>
      <c r="AN132" s="80" t="s">
        <v>296</v>
      </c>
      <c r="AO132" s="84" t="s">
        <v>112</v>
      </c>
    </row>
    <row r="133" s="5" customFormat="1" ht="318.75" spans="1:41">
      <c r="A133" s="80">
        <v>131</v>
      </c>
      <c r="B133" s="80">
        <v>20223141034</v>
      </c>
      <c r="C133" s="80" t="s">
        <v>548</v>
      </c>
      <c r="D133" s="80" t="s">
        <v>139</v>
      </c>
      <c r="E133" s="80" t="s">
        <v>1295</v>
      </c>
      <c r="F133" s="80" t="s">
        <v>1296</v>
      </c>
      <c r="G133" s="80">
        <v>13610075821</v>
      </c>
      <c r="H133" s="82" t="s">
        <v>506</v>
      </c>
      <c r="I133" s="80" t="s">
        <v>290</v>
      </c>
      <c r="J133" s="80" t="s">
        <v>46</v>
      </c>
      <c r="K133" s="80">
        <v>0.9</v>
      </c>
      <c r="L133" s="80" t="s">
        <v>1297</v>
      </c>
      <c r="M133" s="91">
        <v>0.4</v>
      </c>
      <c r="N133" s="91" t="s">
        <v>1298</v>
      </c>
      <c r="O133" s="82">
        <v>0.4</v>
      </c>
      <c r="P133" s="82" t="s">
        <v>1298</v>
      </c>
      <c r="Q133" s="82">
        <v>0</v>
      </c>
      <c r="R133" s="82" t="s">
        <v>49</v>
      </c>
      <c r="S133" s="82">
        <v>0</v>
      </c>
      <c r="T133" s="82" t="s">
        <v>49</v>
      </c>
      <c r="U133" s="82"/>
      <c r="V133" s="82"/>
      <c r="W133" s="82">
        <v>0.2</v>
      </c>
      <c r="X133" s="82" t="s">
        <v>1299</v>
      </c>
      <c r="Y133" s="92">
        <v>0.2</v>
      </c>
      <c r="Z133" s="92" t="s">
        <v>1299</v>
      </c>
      <c r="AA133" s="82">
        <v>0.2</v>
      </c>
      <c r="AB133" s="82"/>
      <c r="AC133" s="82">
        <v>0.9</v>
      </c>
      <c r="AD133" s="80" t="s">
        <v>1300</v>
      </c>
      <c r="AE133" s="91">
        <v>0.9</v>
      </c>
      <c r="AF133" s="91" t="s">
        <v>1300</v>
      </c>
      <c r="AG133" s="91">
        <v>0.9</v>
      </c>
      <c r="AH133" s="91" t="s">
        <v>1300</v>
      </c>
      <c r="AI133" s="80">
        <v>2</v>
      </c>
      <c r="AJ133" s="91">
        <v>1.5</v>
      </c>
      <c r="AK133" s="80">
        <v>1.5</v>
      </c>
      <c r="AL133" s="82"/>
      <c r="AM133" s="82" t="s">
        <v>212</v>
      </c>
      <c r="AN133" s="82" t="s">
        <v>213</v>
      </c>
      <c r="AO133" s="84" t="s">
        <v>112</v>
      </c>
    </row>
    <row r="134" s="5" customFormat="1" ht="409.5" spans="1:41">
      <c r="A134" s="80">
        <v>132</v>
      </c>
      <c r="B134" s="80">
        <v>20223185082</v>
      </c>
      <c r="C134" s="80" t="s">
        <v>538</v>
      </c>
      <c r="D134" s="80" t="s">
        <v>139</v>
      </c>
      <c r="E134" s="80" t="s">
        <v>248</v>
      </c>
      <c r="F134" s="80" t="s">
        <v>1301</v>
      </c>
      <c r="G134" s="80">
        <v>13794293384</v>
      </c>
      <c r="H134" s="82" t="s">
        <v>119</v>
      </c>
      <c r="I134" s="80" t="s">
        <v>290</v>
      </c>
      <c r="J134" s="80" t="s">
        <v>46</v>
      </c>
      <c r="K134" s="80">
        <v>1</v>
      </c>
      <c r="L134" s="80" t="s">
        <v>1302</v>
      </c>
      <c r="M134" s="91">
        <v>1</v>
      </c>
      <c r="N134" s="91" t="s">
        <v>1302</v>
      </c>
      <c r="O134" s="82">
        <v>1</v>
      </c>
      <c r="P134" s="82" t="s">
        <v>1302</v>
      </c>
      <c r="Q134" s="82"/>
      <c r="R134" s="82"/>
      <c r="S134" s="82"/>
      <c r="T134" s="82"/>
      <c r="U134" s="82"/>
      <c r="V134" s="82"/>
      <c r="W134" s="82">
        <v>0.2</v>
      </c>
      <c r="X134" s="92" t="s">
        <v>1303</v>
      </c>
      <c r="Y134" s="92">
        <v>0.2</v>
      </c>
      <c r="Z134" s="82" t="s">
        <v>1303</v>
      </c>
      <c r="AA134" s="82">
        <v>0.2</v>
      </c>
      <c r="AB134" s="82" t="s">
        <v>1303</v>
      </c>
      <c r="AC134" s="82">
        <v>0.2</v>
      </c>
      <c r="AD134" s="91" t="s">
        <v>1304</v>
      </c>
      <c r="AE134" s="91">
        <v>0.2</v>
      </c>
      <c r="AF134" s="91" t="s">
        <v>1304</v>
      </c>
      <c r="AG134" s="91">
        <v>0.2</v>
      </c>
      <c r="AH134" s="80" t="s">
        <v>1304</v>
      </c>
      <c r="AI134" s="91">
        <v>1.4</v>
      </c>
      <c r="AJ134" s="80">
        <v>1.4</v>
      </c>
      <c r="AK134" s="80">
        <v>1.4</v>
      </c>
      <c r="AL134" s="82"/>
      <c r="AM134" s="82"/>
      <c r="AN134" s="82" t="s">
        <v>254</v>
      </c>
      <c r="AO134" s="84" t="s">
        <v>112</v>
      </c>
    </row>
    <row r="135" s="5" customFormat="1" ht="388.15" spans="1:41">
      <c r="A135" s="80">
        <v>133</v>
      </c>
      <c r="B135" s="80">
        <v>20223185089</v>
      </c>
      <c r="C135" s="80" t="s">
        <v>538</v>
      </c>
      <c r="D135" s="80" t="s">
        <v>139</v>
      </c>
      <c r="E135" s="80" t="s">
        <v>153</v>
      </c>
      <c r="F135" s="80" t="s">
        <v>1305</v>
      </c>
      <c r="G135" s="80">
        <v>15797759063</v>
      </c>
      <c r="H135" s="82" t="s">
        <v>107</v>
      </c>
      <c r="I135" s="80" t="s">
        <v>1093</v>
      </c>
      <c r="J135" s="80" t="s">
        <v>46</v>
      </c>
      <c r="K135" s="80">
        <v>0</v>
      </c>
      <c r="L135" s="80">
        <v>0</v>
      </c>
      <c r="M135" s="91"/>
      <c r="N135" s="91"/>
      <c r="O135" s="82"/>
      <c r="P135" s="82"/>
      <c r="Q135" s="82">
        <v>0</v>
      </c>
      <c r="R135" s="82">
        <v>0</v>
      </c>
      <c r="S135" s="82"/>
      <c r="T135" s="82"/>
      <c r="U135" s="82"/>
      <c r="V135" s="82"/>
      <c r="W135" s="82">
        <v>0.6</v>
      </c>
      <c r="X135" s="82" t="s">
        <v>1306</v>
      </c>
      <c r="Y135" s="92">
        <v>0.6</v>
      </c>
      <c r="Z135" s="92"/>
      <c r="AA135" s="82">
        <v>0.6</v>
      </c>
      <c r="AB135" s="82"/>
      <c r="AC135" s="82">
        <v>0.9</v>
      </c>
      <c r="AD135" s="80" t="s">
        <v>1307</v>
      </c>
      <c r="AE135" s="91">
        <v>0.9</v>
      </c>
      <c r="AF135" s="91" t="s">
        <v>1308</v>
      </c>
      <c r="AG135" s="91">
        <v>0.9</v>
      </c>
      <c r="AH135" s="91"/>
      <c r="AI135" s="80">
        <v>1.5</v>
      </c>
      <c r="AJ135" s="91">
        <v>1.5</v>
      </c>
      <c r="AK135" s="80">
        <v>1.4</v>
      </c>
      <c r="AL135" s="82"/>
      <c r="AM135" s="82"/>
      <c r="AN135" s="82" t="s">
        <v>166</v>
      </c>
      <c r="AO135" s="84" t="s">
        <v>112</v>
      </c>
    </row>
    <row r="136" s="5" customFormat="1" ht="111" spans="1:41">
      <c r="A136" s="80">
        <v>134</v>
      </c>
      <c r="B136" s="83">
        <v>20223141092</v>
      </c>
      <c r="C136" s="83" t="s">
        <v>548</v>
      </c>
      <c r="D136" s="80" t="s">
        <v>139</v>
      </c>
      <c r="E136" s="84" t="s">
        <v>198</v>
      </c>
      <c r="F136" s="83" t="s">
        <v>1309</v>
      </c>
      <c r="G136" s="83">
        <v>13710050031</v>
      </c>
      <c r="H136" s="83" t="s">
        <v>405</v>
      </c>
      <c r="I136" s="83" t="s">
        <v>290</v>
      </c>
      <c r="J136" s="83" t="s">
        <v>46</v>
      </c>
      <c r="K136" s="83">
        <v>1</v>
      </c>
      <c r="L136" s="80" t="s">
        <v>1310</v>
      </c>
      <c r="M136" s="98">
        <v>1</v>
      </c>
      <c r="N136" s="98"/>
      <c r="O136" s="98">
        <v>1</v>
      </c>
      <c r="P136" s="84"/>
      <c r="Q136" s="104">
        <v>0</v>
      </c>
      <c r="R136" s="84"/>
      <c r="S136" s="91">
        <v>0</v>
      </c>
      <c r="T136" s="84"/>
      <c r="U136" s="91">
        <v>0</v>
      </c>
      <c r="V136" s="84"/>
      <c r="W136" s="83">
        <v>0.2</v>
      </c>
      <c r="X136" s="80" t="s">
        <v>1311</v>
      </c>
      <c r="Y136" s="98">
        <v>0.2</v>
      </c>
      <c r="Z136" s="84"/>
      <c r="AA136" s="98">
        <v>0.2</v>
      </c>
      <c r="AB136" s="84"/>
      <c r="AC136" s="83">
        <v>0.3</v>
      </c>
      <c r="AD136" s="80" t="s">
        <v>1312</v>
      </c>
      <c r="AE136" s="98">
        <v>0.2</v>
      </c>
      <c r="AF136" s="91" t="s">
        <v>1313</v>
      </c>
      <c r="AG136" s="98">
        <v>0.2</v>
      </c>
      <c r="AH136" s="98"/>
      <c r="AI136" s="110">
        <v>1.5</v>
      </c>
      <c r="AJ136" s="98">
        <v>1.4</v>
      </c>
      <c r="AK136" s="98">
        <v>1.4</v>
      </c>
      <c r="AL136" s="84"/>
      <c r="AM136" s="80" t="s">
        <v>166</v>
      </c>
      <c r="AN136" s="80" t="s">
        <v>173</v>
      </c>
      <c r="AO136" s="84" t="s">
        <v>112</v>
      </c>
    </row>
    <row r="137" s="5" customFormat="1" ht="235.5" spans="1:41">
      <c r="A137" s="80">
        <v>135</v>
      </c>
      <c r="B137" s="80">
        <v>20223185014</v>
      </c>
      <c r="C137" s="81" t="s">
        <v>538</v>
      </c>
      <c r="D137" s="80" t="s">
        <v>139</v>
      </c>
      <c r="E137" s="81" t="s">
        <v>287</v>
      </c>
      <c r="F137" s="81" t="s">
        <v>1314</v>
      </c>
      <c r="G137" s="80">
        <v>15565972107</v>
      </c>
      <c r="H137" s="81" t="s">
        <v>1018</v>
      </c>
      <c r="I137" s="80" t="s">
        <v>290</v>
      </c>
      <c r="J137" s="81" t="s">
        <v>46</v>
      </c>
      <c r="K137" s="80">
        <v>0.6</v>
      </c>
      <c r="L137" s="81" t="s">
        <v>1315</v>
      </c>
      <c r="M137" s="80">
        <v>0.6</v>
      </c>
      <c r="N137" s="81" t="s">
        <v>1315</v>
      </c>
      <c r="O137" s="80">
        <v>0.6</v>
      </c>
      <c r="P137" s="81" t="s">
        <v>1315</v>
      </c>
      <c r="Q137" s="80">
        <v>0</v>
      </c>
      <c r="R137" s="80">
        <v>0</v>
      </c>
      <c r="S137" s="80">
        <v>0</v>
      </c>
      <c r="T137" s="80">
        <v>0</v>
      </c>
      <c r="U137" s="80">
        <v>0</v>
      </c>
      <c r="V137" s="80">
        <v>0</v>
      </c>
      <c r="W137" s="80">
        <v>0.2</v>
      </c>
      <c r="X137" s="81" t="s">
        <v>1316</v>
      </c>
      <c r="Y137" s="80">
        <v>0.2</v>
      </c>
      <c r="Z137" s="81" t="s">
        <v>1316</v>
      </c>
      <c r="AA137" s="80">
        <v>0.2</v>
      </c>
      <c r="AB137" s="81" t="s">
        <v>1316</v>
      </c>
      <c r="AC137" s="80">
        <v>0.6</v>
      </c>
      <c r="AD137" s="81" t="s">
        <v>1317</v>
      </c>
      <c r="AE137" s="80">
        <v>0.6</v>
      </c>
      <c r="AF137" s="81" t="s">
        <v>1317</v>
      </c>
      <c r="AG137" s="80">
        <v>0.6</v>
      </c>
      <c r="AH137" s="81" t="s">
        <v>1317</v>
      </c>
      <c r="AI137" s="80">
        <v>1.4</v>
      </c>
      <c r="AJ137" s="84">
        <v>1.4</v>
      </c>
      <c r="AK137" s="84">
        <v>1.4</v>
      </c>
      <c r="AL137" s="84"/>
      <c r="AM137" s="80" t="s">
        <v>174</v>
      </c>
      <c r="AN137" s="80" t="s">
        <v>296</v>
      </c>
      <c r="AO137" s="84" t="s">
        <v>112</v>
      </c>
    </row>
    <row r="138" s="5" customFormat="1" ht="124.9" spans="1:41">
      <c r="A138" s="80">
        <v>136</v>
      </c>
      <c r="B138" s="83">
        <v>20223141036</v>
      </c>
      <c r="C138" s="83" t="s">
        <v>548</v>
      </c>
      <c r="D138" s="80" t="s">
        <v>139</v>
      </c>
      <c r="E138" s="84" t="s">
        <v>198</v>
      </c>
      <c r="F138" s="83" t="s">
        <v>1318</v>
      </c>
      <c r="G138" s="83">
        <v>18937616811</v>
      </c>
      <c r="H138" s="83" t="s">
        <v>899</v>
      </c>
      <c r="I138" s="83" t="s">
        <v>290</v>
      </c>
      <c r="J138" s="83" t="s">
        <v>46</v>
      </c>
      <c r="K138" s="83">
        <v>0.7</v>
      </c>
      <c r="L138" s="80" t="s">
        <v>1319</v>
      </c>
      <c r="M138" s="98">
        <v>0.7</v>
      </c>
      <c r="N138" s="98"/>
      <c r="O138" s="98">
        <v>0.7</v>
      </c>
      <c r="P138" s="84"/>
      <c r="Q138" s="104">
        <v>0</v>
      </c>
      <c r="R138" s="84"/>
      <c r="S138" s="91">
        <v>0</v>
      </c>
      <c r="T138" s="84"/>
      <c r="U138" s="91">
        <v>0</v>
      </c>
      <c r="V138" s="84"/>
      <c r="W138" s="83">
        <v>0.4</v>
      </c>
      <c r="X138" s="80" t="s">
        <v>1320</v>
      </c>
      <c r="Y138" s="98">
        <v>0.4</v>
      </c>
      <c r="Z138" s="84"/>
      <c r="AA138" s="98">
        <v>0.2</v>
      </c>
      <c r="AB138" s="91" t="s">
        <v>902</v>
      </c>
      <c r="AC138" s="83">
        <v>0.4</v>
      </c>
      <c r="AD138" s="80" t="s">
        <v>1321</v>
      </c>
      <c r="AE138" s="98">
        <v>0.4</v>
      </c>
      <c r="AF138" s="91"/>
      <c r="AG138" s="98">
        <v>0.4</v>
      </c>
      <c r="AH138" s="98"/>
      <c r="AI138" s="110">
        <v>1.5</v>
      </c>
      <c r="AJ138" s="98">
        <v>1.5</v>
      </c>
      <c r="AK138" s="98">
        <v>1.3</v>
      </c>
      <c r="AL138" s="98"/>
      <c r="AM138" s="80" t="s">
        <v>166</v>
      </c>
      <c r="AN138" s="80" t="s">
        <v>173</v>
      </c>
      <c r="AO138" s="84" t="s">
        <v>112</v>
      </c>
    </row>
    <row r="139" s="5" customFormat="1" ht="291" spans="1:41">
      <c r="A139" s="80">
        <v>137</v>
      </c>
      <c r="B139" s="80">
        <v>20223185066</v>
      </c>
      <c r="C139" s="81" t="s">
        <v>538</v>
      </c>
      <c r="D139" s="80" t="s">
        <v>139</v>
      </c>
      <c r="E139" s="80" t="s">
        <v>287</v>
      </c>
      <c r="F139" s="81" t="s">
        <v>1322</v>
      </c>
      <c r="G139" s="80">
        <v>13263768180</v>
      </c>
      <c r="H139" s="81" t="s">
        <v>441</v>
      </c>
      <c r="I139" s="80" t="s">
        <v>290</v>
      </c>
      <c r="J139" s="80" t="s">
        <v>46</v>
      </c>
      <c r="K139" s="80">
        <v>0.5</v>
      </c>
      <c r="L139" s="81" t="s">
        <v>1323</v>
      </c>
      <c r="M139" s="91">
        <v>0.7</v>
      </c>
      <c r="N139" s="91" t="s">
        <v>1324</v>
      </c>
      <c r="O139" s="91">
        <v>0.7</v>
      </c>
      <c r="P139" s="91" t="s">
        <v>1324</v>
      </c>
      <c r="Q139" s="80">
        <v>0</v>
      </c>
      <c r="R139" s="80">
        <v>0</v>
      </c>
      <c r="S139" s="80">
        <v>0</v>
      </c>
      <c r="T139" s="80">
        <v>0</v>
      </c>
      <c r="U139" s="80">
        <v>0</v>
      </c>
      <c r="V139" s="80">
        <v>0</v>
      </c>
      <c r="W139" s="80">
        <v>0.4</v>
      </c>
      <c r="X139" s="81" t="s">
        <v>1325</v>
      </c>
      <c r="Y139" s="80">
        <v>0.2</v>
      </c>
      <c r="Z139" s="81" t="s">
        <v>1326</v>
      </c>
      <c r="AA139" s="80">
        <v>0.2</v>
      </c>
      <c r="AB139" s="81" t="s">
        <v>1326</v>
      </c>
      <c r="AC139" s="80">
        <v>0.4</v>
      </c>
      <c r="AD139" s="81" t="s">
        <v>1327</v>
      </c>
      <c r="AE139" s="80">
        <v>0.4</v>
      </c>
      <c r="AF139" s="81" t="s">
        <v>1328</v>
      </c>
      <c r="AG139" s="80">
        <v>0.4</v>
      </c>
      <c r="AH139" s="81" t="s">
        <v>1328</v>
      </c>
      <c r="AI139" s="80">
        <v>1.4</v>
      </c>
      <c r="AJ139" s="91">
        <v>1.3</v>
      </c>
      <c r="AK139" s="80">
        <v>1.3</v>
      </c>
      <c r="AL139" s="91"/>
      <c r="AM139" s="80" t="s">
        <v>174</v>
      </c>
      <c r="AN139" s="80" t="s">
        <v>296</v>
      </c>
      <c r="AO139" s="84" t="s">
        <v>112</v>
      </c>
    </row>
    <row r="140" s="5" customFormat="1" ht="318.75" spans="1:41">
      <c r="A140" s="80">
        <v>138</v>
      </c>
      <c r="B140" s="80">
        <v>20223185002</v>
      </c>
      <c r="C140" s="80" t="s">
        <v>538</v>
      </c>
      <c r="D140" s="80" t="s">
        <v>139</v>
      </c>
      <c r="E140" s="80" t="s">
        <v>153</v>
      </c>
      <c r="F140" s="80" t="s">
        <v>1329</v>
      </c>
      <c r="G140" s="80">
        <v>13250138280</v>
      </c>
      <c r="H140" s="82" t="s">
        <v>307</v>
      </c>
      <c r="I140" s="80" t="s">
        <v>290</v>
      </c>
      <c r="J140" s="80" t="s">
        <v>46</v>
      </c>
      <c r="K140" s="80">
        <v>0.2</v>
      </c>
      <c r="L140" s="80" t="s">
        <v>1330</v>
      </c>
      <c r="M140" s="91">
        <v>0.2</v>
      </c>
      <c r="N140" s="91"/>
      <c r="O140" s="82">
        <v>0.2</v>
      </c>
      <c r="P140" s="82"/>
      <c r="Q140" s="82">
        <v>0</v>
      </c>
      <c r="R140" s="82" t="s">
        <v>49</v>
      </c>
      <c r="S140" s="82"/>
      <c r="T140" s="82"/>
      <c r="U140" s="82"/>
      <c r="V140" s="82"/>
      <c r="W140" s="82">
        <v>0.4</v>
      </c>
      <c r="X140" s="82" t="s">
        <v>1331</v>
      </c>
      <c r="Y140" s="92">
        <v>0.4</v>
      </c>
      <c r="Z140" s="92"/>
      <c r="AA140" s="82">
        <v>0.4</v>
      </c>
      <c r="AB140" s="82"/>
      <c r="AC140" s="82">
        <v>0.6</v>
      </c>
      <c r="AD140" s="80" t="s">
        <v>1332</v>
      </c>
      <c r="AE140" s="91">
        <v>0.6</v>
      </c>
      <c r="AF140" s="91"/>
      <c r="AG140" s="91">
        <v>0.8</v>
      </c>
      <c r="AH140" s="91"/>
      <c r="AI140" s="80" t="s">
        <v>412</v>
      </c>
      <c r="AJ140" s="91">
        <v>1.2</v>
      </c>
      <c r="AK140" s="80">
        <v>1.2</v>
      </c>
      <c r="AL140" s="82"/>
      <c r="AM140" s="82"/>
      <c r="AN140" s="82" t="s">
        <v>166</v>
      </c>
      <c r="AO140" s="84" t="s">
        <v>112</v>
      </c>
    </row>
    <row r="141" s="5" customFormat="1" ht="97.15" spans="1:41">
      <c r="A141" s="80">
        <v>139</v>
      </c>
      <c r="B141" s="84">
        <v>20223185069</v>
      </c>
      <c r="C141" s="84" t="s">
        <v>538</v>
      </c>
      <c r="D141" s="80" t="s">
        <v>139</v>
      </c>
      <c r="E141" s="84" t="s">
        <v>167</v>
      </c>
      <c r="F141" s="84" t="s">
        <v>1333</v>
      </c>
      <c r="G141" s="84">
        <v>15070740496</v>
      </c>
      <c r="H141" s="84" t="s">
        <v>392</v>
      </c>
      <c r="I141" s="86" t="s">
        <v>290</v>
      </c>
      <c r="J141" s="86" t="s">
        <v>46</v>
      </c>
      <c r="K141" s="86">
        <v>0.2</v>
      </c>
      <c r="L141" s="80" t="s">
        <v>1334</v>
      </c>
      <c r="M141" s="97">
        <v>0.2</v>
      </c>
      <c r="N141" s="98" t="s">
        <v>1334</v>
      </c>
      <c r="O141" s="97">
        <v>0.2</v>
      </c>
      <c r="P141" s="98" t="s">
        <v>1334</v>
      </c>
      <c r="Q141" s="84"/>
      <c r="R141" s="86"/>
      <c r="S141" s="91"/>
      <c r="T141" s="91"/>
      <c r="U141" s="80"/>
      <c r="V141" s="80"/>
      <c r="W141" s="86">
        <v>2.2</v>
      </c>
      <c r="X141" s="80" t="s">
        <v>1335</v>
      </c>
      <c r="Y141" s="91">
        <v>0.2</v>
      </c>
      <c r="Z141" s="91" t="s">
        <v>1336</v>
      </c>
      <c r="AA141" s="86">
        <v>0.8</v>
      </c>
      <c r="AB141" s="80" t="s">
        <v>1337</v>
      </c>
      <c r="AC141" s="123">
        <v>0.2</v>
      </c>
      <c r="AD141" s="80" t="s">
        <v>1338</v>
      </c>
      <c r="AE141" s="91">
        <v>0.2</v>
      </c>
      <c r="AF141" s="91" t="s">
        <v>1338</v>
      </c>
      <c r="AG141" s="91">
        <v>0.2</v>
      </c>
      <c r="AH141" s="91" t="s">
        <v>1338</v>
      </c>
      <c r="AI141" s="86">
        <v>2.6</v>
      </c>
      <c r="AJ141" s="91">
        <v>0.6</v>
      </c>
      <c r="AK141" s="80">
        <v>1.2</v>
      </c>
      <c r="AL141" s="111"/>
      <c r="AM141" s="80" t="s">
        <v>625</v>
      </c>
      <c r="AN141" s="82"/>
      <c r="AO141" s="84" t="s">
        <v>112</v>
      </c>
    </row>
    <row r="142" s="5" customFormat="1" ht="235.5" spans="1:41">
      <c r="A142" s="80">
        <v>140</v>
      </c>
      <c r="B142" s="80">
        <v>20223141011</v>
      </c>
      <c r="C142" s="80" t="s">
        <v>548</v>
      </c>
      <c r="D142" s="80" t="s">
        <v>139</v>
      </c>
      <c r="E142" s="80" t="s">
        <v>248</v>
      </c>
      <c r="F142" s="80" t="s">
        <v>1339</v>
      </c>
      <c r="G142" s="80">
        <v>13686574302</v>
      </c>
      <c r="H142" s="82" t="s">
        <v>44</v>
      </c>
      <c r="I142" s="80" t="s">
        <v>290</v>
      </c>
      <c r="J142" s="80" t="s">
        <v>46</v>
      </c>
      <c r="K142" s="80">
        <v>0.5</v>
      </c>
      <c r="L142" s="80" t="s">
        <v>1340</v>
      </c>
      <c r="M142" s="91">
        <v>0.5</v>
      </c>
      <c r="N142" s="91" t="s">
        <v>1340</v>
      </c>
      <c r="O142" s="82">
        <v>0.5</v>
      </c>
      <c r="P142" s="82" t="s">
        <v>1340</v>
      </c>
      <c r="Q142" s="82"/>
      <c r="R142" s="82"/>
      <c r="S142" s="82"/>
      <c r="T142" s="82"/>
      <c r="U142" s="82"/>
      <c r="V142" s="82"/>
      <c r="W142" s="82">
        <v>0</v>
      </c>
      <c r="X142" s="92">
        <v>0</v>
      </c>
      <c r="Y142" s="92">
        <v>0</v>
      </c>
      <c r="Z142" s="82">
        <v>0</v>
      </c>
      <c r="AA142" s="82">
        <v>0</v>
      </c>
      <c r="AB142" s="82">
        <v>0</v>
      </c>
      <c r="AC142" s="82">
        <v>0.6</v>
      </c>
      <c r="AD142" s="91" t="s">
        <v>1341</v>
      </c>
      <c r="AE142" s="91">
        <v>0.6</v>
      </c>
      <c r="AF142" s="91" t="s">
        <v>1341</v>
      </c>
      <c r="AG142" s="91">
        <v>0.6</v>
      </c>
      <c r="AH142" s="80" t="s">
        <v>1341</v>
      </c>
      <c r="AI142" s="91">
        <v>1.1</v>
      </c>
      <c r="AJ142" s="80">
        <v>1.1</v>
      </c>
      <c r="AK142" s="80">
        <v>1.1</v>
      </c>
      <c r="AL142" s="82"/>
      <c r="AM142" s="82"/>
      <c r="AN142" s="82" t="s">
        <v>254</v>
      </c>
      <c r="AO142" s="84" t="s">
        <v>112</v>
      </c>
    </row>
    <row r="143" s="5" customFormat="1" ht="138.75" spans="1:41">
      <c r="A143" s="80">
        <v>141</v>
      </c>
      <c r="B143" s="80">
        <v>20223185064</v>
      </c>
      <c r="C143" s="80" t="s">
        <v>538</v>
      </c>
      <c r="D143" s="80" t="s">
        <v>139</v>
      </c>
      <c r="E143" s="80" t="s">
        <v>175</v>
      </c>
      <c r="F143" s="80" t="s">
        <v>1342</v>
      </c>
      <c r="G143" s="80">
        <v>17802057141</v>
      </c>
      <c r="H143" s="82" t="s">
        <v>494</v>
      </c>
      <c r="I143" s="80" t="s">
        <v>290</v>
      </c>
      <c r="J143" s="80" t="s">
        <v>46</v>
      </c>
      <c r="K143" s="80">
        <v>0.8</v>
      </c>
      <c r="L143" s="80" t="s">
        <v>1343</v>
      </c>
      <c r="M143" s="91">
        <v>0.8</v>
      </c>
      <c r="N143" s="91" t="s">
        <v>1343</v>
      </c>
      <c r="O143" s="82">
        <v>0.8</v>
      </c>
      <c r="P143" s="82" t="s">
        <v>1343</v>
      </c>
      <c r="Q143" s="82">
        <v>0</v>
      </c>
      <c r="R143" s="82" t="s">
        <v>49</v>
      </c>
      <c r="S143" s="82">
        <v>0</v>
      </c>
      <c r="T143" s="82" t="s">
        <v>49</v>
      </c>
      <c r="U143" s="82">
        <v>0</v>
      </c>
      <c r="V143" s="82" t="s">
        <v>49</v>
      </c>
      <c r="W143" s="82">
        <v>0.2</v>
      </c>
      <c r="X143" s="82" t="s">
        <v>1344</v>
      </c>
      <c r="Y143" s="92">
        <v>0.2</v>
      </c>
      <c r="Z143" s="92" t="s">
        <v>1344</v>
      </c>
      <c r="AA143" s="82">
        <v>0.2</v>
      </c>
      <c r="AB143" s="82" t="s">
        <v>1344</v>
      </c>
      <c r="AC143" s="82">
        <v>0</v>
      </c>
      <c r="AD143" s="80" t="s">
        <v>49</v>
      </c>
      <c r="AE143" s="91">
        <v>0</v>
      </c>
      <c r="AF143" s="91" t="s">
        <v>49</v>
      </c>
      <c r="AG143" s="91">
        <v>0</v>
      </c>
      <c r="AH143" s="91" t="s">
        <v>49</v>
      </c>
      <c r="AI143" s="80">
        <v>1</v>
      </c>
      <c r="AJ143" s="91">
        <v>1</v>
      </c>
      <c r="AK143" s="80">
        <v>1</v>
      </c>
      <c r="AL143" s="82"/>
      <c r="AM143" s="82" t="s">
        <v>186</v>
      </c>
      <c r="AN143" s="82" t="s">
        <v>187</v>
      </c>
      <c r="AO143" s="84" t="s">
        <v>112</v>
      </c>
    </row>
    <row r="144" s="5" customFormat="1" ht="124.9" spans="1:41">
      <c r="A144" s="80">
        <v>142</v>
      </c>
      <c r="B144" s="83">
        <v>20223141025</v>
      </c>
      <c r="C144" s="83" t="s">
        <v>548</v>
      </c>
      <c r="D144" s="80" t="s">
        <v>139</v>
      </c>
      <c r="E144" s="84" t="s">
        <v>198</v>
      </c>
      <c r="F144" s="83" t="s">
        <v>1345</v>
      </c>
      <c r="G144" s="83">
        <v>17820533203</v>
      </c>
      <c r="H144" s="83" t="s">
        <v>644</v>
      </c>
      <c r="I144" s="83" t="s">
        <v>290</v>
      </c>
      <c r="J144" s="83" t="s">
        <v>46</v>
      </c>
      <c r="K144" s="83">
        <v>0.8</v>
      </c>
      <c r="L144" s="80" t="s">
        <v>1346</v>
      </c>
      <c r="M144" s="91">
        <v>0.8</v>
      </c>
      <c r="N144" s="91"/>
      <c r="O144" s="91">
        <v>0.8</v>
      </c>
      <c r="P144" s="80"/>
      <c r="Q144" s="104">
        <v>0</v>
      </c>
      <c r="R144" s="105"/>
      <c r="S144" s="91">
        <v>0</v>
      </c>
      <c r="T144" s="91"/>
      <c r="U144" s="91">
        <v>0</v>
      </c>
      <c r="V144" s="80"/>
      <c r="W144" s="83">
        <v>0</v>
      </c>
      <c r="X144" s="80"/>
      <c r="Y144" s="91">
        <v>0</v>
      </c>
      <c r="Z144" s="91"/>
      <c r="AA144" s="91">
        <v>0</v>
      </c>
      <c r="AB144" s="80"/>
      <c r="AC144" s="83">
        <v>0.2</v>
      </c>
      <c r="AD144" s="80" t="s">
        <v>1347</v>
      </c>
      <c r="AE144" s="91">
        <v>0.2</v>
      </c>
      <c r="AF144" s="91"/>
      <c r="AG144" s="91">
        <v>0.2</v>
      </c>
      <c r="AH144" s="91"/>
      <c r="AI144" s="110">
        <v>1</v>
      </c>
      <c r="AJ144" s="91">
        <v>1</v>
      </c>
      <c r="AK144" s="91">
        <v>1</v>
      </c>
      <c r="AL144" s="80"/>
      <c r="AM144" s="80" t="s">
        <v>166</v>
      </c>
      <c r="AN144" s="80" t="s">
        <v>173</v>
      </c>
      <c r="AO144" s="84" t="s">
        <v>112</v>
      </c>
    </row>
    <row r="145" s="5" customFormat="1" ht="166.5" spans="1:41">
      <c r="A145" s="80">
        <v>143</v>
      </c>
      <c r="B145" s="80">
        <v>20223141068</v>
      </c>
      <c r="C145" s="80" t="s">
        <v>548</v>
      </c>
      <c r="D145" s="80" t="s">
        <v>139</v>
      </c>
      <c r="E145" s="80" t="s">
        <v>248</v>
      </c>
      <c r="F145" s="80" t="s">
        <v>1348</v>
      </c>
      <c r="G145" s="80">
        <v>17758209978</v>
      </c>
      <c r="H145" s="82" t="s">
        <v>458</v>
      </c>
      <c r="I145" s="80" t="s">
        <v>290</v>
      </c>
      <c r="J145" s="80" t="s">
        <v>46</v>
      </c>
      <c r="K145" s="80">
        <v>0.7</v>
      </c>
      <c r="L145" s="80" t="s">
        <v>1349</v>
      </c>
      <c r="M145" s="91">
        <v>0.7</v>
      </c>
      <c r="N145" s="91" t="s">
        <v>1349</v>
      </c>
      <c r="O145" s="82">
        <v>0.7</v>
      </c>
      <c r="P145" s="82" t="s">
        <v>1349</v>
      </c>
      <c r="Q145" s="82"/>
      <c r="R145" s="82"/>
      <c r="S145" s="82"/>
      <c r="T145" s="82"/>
      <c r="U145" s="82"/>
      <c r="V145" s="82"/>
      <c r="W145" s="82">
        <v>0</v>
      </c>
      <c r="X145" s="92">
        <v>0</v>
      </c>
      <c r="Y145" s="92"/>
      <c r="Z145" s="82"/>
      <c r="AA145" s="82">
        <v>0</v>
      </c>
      <c r="AB145" s="82" t="s">
        <v>49</v>
      </c>
      <c r="AC145" s="82">
        <v>0.3</v>
      </c>
      <c r="AD145" s="91" t="s">
        <v>1350</v>
      </c>
      <c r="AE145" s="91">
        <v>0.2</v>
      </c>
      <c r="AF145" s="91" t="s">
        <v>1351</v>
      </c>
      <c r="AG145" s="91">
        <v>0.2</v>
      </c>
      <c r="AH145" s="80" t="s">
        <v>1351</v>
      </c>
      <c r="AI145" s="91">
        <v>1</v>
      </c>
      <c r="AJ145" s="80">
        <v>0.9</v>
      </c>
      <c r="AK145" s="80">
        <v>0.9</v>
      </c>
      <c r="AL145" s="82" t="s">
        <v>1352</v>
      </c>
      <c r="AM145" s="82"/>
      <c r="AN145" s="82" t="s">
        <v>254</v>
      </c>
      <c r="AO145" s="84" t="s">
        <v>112</v>
      </c>
    </row>
    <row r="146" s="5" customFormat="1" ht="124.9" spans="1:41">
      <c r="A146" s="80">
        <v>144</v>
      </c>
      <c r="B146" s="80">
        <v>20223185085</v>
      </c>
      <c r="C146" s="80" t="s">
        <v>538</v>
      </c>
      <c r="D146" s="80" t="s">
        <v>139</v>
      </c>
      <c r="E146" s="80" t="s">
        <v>153</v>
      </c>
      <c r="F146" s="80" t="s">
        <v>1353</v>
      </c>
      <c r="G146" s="80">
        <v>18063420312</v>
      </c>
      <c r="H146" s="82" t="s">
        <v>107</v>
      </c>
      <c r="I146" s="80" t="s">
        <v>290</v>
      </c>
      <c r="J146" s="80" t="s">
        <v>46</v>
      </c>
      <c r="K146" s="80">
        <v>0</v>
      </c>
      <c r="L146" s="80"/>
      <c r="M146" s="91"/>
      <c r="N146" s="91"/>
      <c r="O146" s="82"/>
      <c r="P146" s="82"/>
      <c r="Q146" s="82">
        <v>0</v>
      </c>
      <c r="R146" s="82"/>
      <c r="S146" s="82"/>
      <c r="T146" s="82"/>
      <c r="U146" s="82"/>
      <c r="V146" s="82"/>
      <c r="W146" s="82">
        <v>0.6</v>
      </c>
      <c r="X146" s="82" t="s">
        <v>1354</v>
      </c>
      <c r="Y146" s="92">
        <v>0.6</v>
      </c>
      <c r="Z146" s="92"/>
      <c r="AA146" s="82">
        <v>0.6</v>
      </c>
      <c r="AB146" s="82"/>
      <c r="AC146" s="82">
        <v>0.4</v>
      </c>
      <c r="AD146" s="80" t="s">
        <v>1355</v>
      </c>
      <c r="AE146" s="91">
        <v>0.4</v>
      </c>
      <c r="AF146" s="91"/>
      <c r="AG146" s="91">
        <v>0.4</v>
      </c>
      <c r="AH146" s="91"/>
      <c r="AI146" s="80">
        <v>1</v>
      </c>
      <c r="AJ146" s="91">
        <v>1</v>
      </c>
      <c r="AK146" s="80">
        <v>0.9</v>
      </c>
      <c r="AL146" s="82"/>
      <c r="AM146" s="82"/>
      <c r="AN146" s="82" t="s">
        <v>166</v>
      </c>
      <c r="AO146" s="84" t="s">
        <v>112</v>
      </c>
    </row>
    <row r="147" s="5" customFormat="1" ht="277.15" spans="1:41">
      <c r="A147" s="80">
        <v>145</v>
      </c>
      <c r="B147" s="80">
        <v>20223185054</v>
      </c>
      <c r="C147" s="80" t="s">
        <v>538</v>
      </c>
      <c r="D147" s="80" t="s">
        <v>139</v>
      </c>
      <c r="E147" s="80" t="s">
        <v>204</v>
      </c>
      <c r="F147" s="80" t="s">
        <v>1356</v>
      </c>
      <c r="G147" s="80">
        <v>15089400567</v>
      </c>
      <c r="H147" s="82" t="s">
        <v>506</v>
      </c>
      <c r="I147" s="80" t="s">
        <v>290</v>
      </c>
      <c r="J147" s="80" t="s">
        <v>46</v>
      </c>
      <c r="K147" s="80">
        <v>0.7</v>
      </c>
      <c r="L147" s="80" t="s">
        <v>1357</v>
      </c>
      <c r="M147" s="91">
        <v>0.2</v>
      </c>
      <c r="N147" s="91" t="s">
        <v>1358</v>
      </c>
      <c r="O147" s="82">
        <v>0.2</v>
      </c>
      <c r="P147" s="82"/>
      <c r="Q147" s="82">
        <v>0</v>
      </c>
      <c r="R147" s="82" t="s">
        <v>49</v>
      </c>
      <c r="S147" s="82">
        <v>0</v>
      </c>
      <c r="T147" s="82" t="s">
        <v>49</v>
      </c>
      <c r="U147" s="82"/>
      <c r="V147" s="82"/>
      <c r="W147" s="82">
        <v>0.2</v>
      </c>
      <c r="X147" s="82" t="s">
        <v>1359</v>
      </c>
      <c r="Y147" s="92">
        <v>0.2</v>
      </c>
      <c r="Z147" s="92" t="s">
        <v>1359</v>
      </c>
      <c r="AA147" s="82">
        <v>0.2</v>
      </c>
      <c r="AB147" s="82"/>
      <c r="AC147" s="82">
        <v>0.8</v>
      </c>
      <c r="AD147" s="80" t="s">
        <v>1360</v>
      </c>
      <c r="AE147" s="91">
        <v>0.7</v>
      </c>
      <c r="AF147" s="91" t="s">
        <v>1361</v>
      </c>
      <c r="AG147" s="91">
        <v>0.5</v>
      </c>
      <c r="AH147" s="91" t="s">
        <v>1362</v>
      </c>
      <c r="AI147" s="80">
        <v>1.7</v>
      </c>
      <c r="AJ147" s="91">
        <v>1.1</v>
      </c>
      <c r="AK147" s="80">
        <v>0.9</v>
      </c>
      <c r="AL147" s="82"/>
      <c r="AM147" s="82" t="s">
        <v>212</v>
      </c>
      <c r="AN147" s="82" t="s">
        <v>213</v>
      </c>
      <c r="AO147" s="84" t="s">
        <v>112</v>
      </c>
    </row>
    <row r="148" s="5" customFormat="1" ht="124.9" spans="1:41">
      <c r="A148" s="80">
        <v>146</v>
      </c>
      <c r="B148" s="80">
        <v>20223141082</v>
      </c>
      <c r="C148" s="80" t="s">
        <v>548</v>
      </c>
      <c r="D148" s="80" t="s">
        <v>139</v>
      </c>
      <c r="E148" s="80" t="s">
        <v>140</v>
      </c>
      <c r="F148" s="85" t="s">
        <v>1363</v>
      </c>
      <c r="G148" s="80">
        <v>18824317613</v>
      </c>
      <c r="H148" s="80" t="s">
        <v>266</v>
      </c>
      <c r="I148" s="80" t="s">
        <v>290</v>
      </c>
      <c r="J148" s="80" t="s">
        <v>46</v>
      </c>
      <c r="K148" s="80">
        <v>0.4</v>
      </c>
      <c r="L148" s="80" t="s">
        <v>1364</v>
      </c>
      <c r="M148" s="91">
        <v>0.4</v>
      </c>
      <c r="N148" s="91" t="s">
        <v>1364</v>
      </c>
      <c r="O148" s="91">
        <v>0.4</v>
      </c>
      <c r="P148" s="91" t="s">
        <v>1364</v>
      </c>
      <c r="Q148" s="82"/>
      <c r="R148" s="82"/>
      <c r="S148" s="92"/>
      <c r="T148" s="92"/>
      <c r="U148" s="82"/>
      <c r="V148" s="82"/>
      <c r="W148" s="80">
        <v>0.4</v>
      </c>
      <c r="X148" s="80" t="s">
        <v>1365</v>
      </c>
      <c r="Y148" s="91">
        <v>0.4</v>
      </c>
      <c r="Z148" s="91" t="s">
        <v>1365</v>
      </c>
      <c r="AA148" s="91">
        <v>0.4</v>
      </c>
      <c r="AB148" s="91" t="s">
        <v>1365</v>
      </c>
      <c r="AC148" s="121">
        <v>0</v>
      </c>
      <c r="AD148" s="80" t="s">
        <v>49</v>
      </c>
      <c r="AE148" s="91">
        <v>0</v>
      </c>
      <c r="AF148" s="91" t="s">
        <v>49</v>
      </c>
      <c r="AG148" s="91"/>
      <c r="AH148" s="91"/>
      <c r="AI148" s="80">
        <v>0.8</v>
      </c>
      <c r="AJ148" s="91">
        <f>AE148+Y148+M148</f>
        <v>0.8</v>
      </c>
      <c r="AK148" s="80">
        <f>AG148+AA148+O148</f>
        <v>0.8</v>
      </c>
      <c r="AL148" s="119"/>
      <c r="AM148" s="82" t="s">
        <v>151</v>
      </c>
      <c r="AN148" s="82" t="s">
        <v>1195</v>
      </c>
      <c r="AO148" s="84" t="s">
        <v>112</v>
      </c>
    </row>
    <row r="149" s="5" customFormat="1" ht="263.25" spans="1:41">
      <c r="A149" s="80">
        <v>147</v>
      </c>
      <c r="B149" s="80">
        <v>20223185047</v>
      </c>
      <c r="C149" s="80" t="s">
        <v>538</v>
      </c>
      <c r="D149" s="80" t="s">
        <v>139</v>
      </c>
      <c r="E149" s="80" t="s">
        <v>248</v>
      </c>
      <c r="F149" s="80" t="s">
        <v>1366</v>
      </c>
      <c r="G149" s="80">
        <v>18834281870</v>
      </c>
      <c r="H149" s="82" t="s">
        <v>1367</v>
      </c>
      <c r="I149" s="80" t="s">
        <v>290</v>
      </c>
      <c r="J149" s="80" t="s">
        <v>46</v>
      </c>
      <c r="K149" s="80">
        <v>0</v>
      </c>
      <c r="L149" s="80"/>
      <c r="M149" s="91">
        <v>0.2</v>
      </c>
      <c r="N149" s="91" t="s">
        <v>1368</v>
      </c>
      <c r="O149" s="82">
        <v>0.2</v>
      </c>
      <c r="P149" s="82" t="s">
        <v>1368</v>
      </c>
      <c r="Q149" s="82"/>
      <c r="R149" s="82"/>
      <c r="S149" s="82"/>
      <c r="T149" s="82"/>
      <c r="U149" s="82"/>
      <c r="V149" s="82"/>
      <c r="W149" s="82">
        <v>0</v>
      </c>
      <c r="X149" s="92"/>
      <c r="Y149" s="92"/>
      <c r="Z149" s="82"/>
      <c r="AA149" s="82">
        <v>0</v>
      </c>
      <c r="AB149" s="82" t="s">
        <v>49</v>
      </c>
      <c r="AC149" s="82">
        <v>1</v>
      </c>
      <c r="AD149" s="91" t="s">
        <v>1369</v>
      </c>
      <c r="AE149" s="91">
        <v>0.8</v>
      </c>
      <c r="AF149" s="91" t="s">
        <v>1370</v>
      </c>
      <c r="AG149" s="91">
        <v>0.6</v>
      </c>
      <c r="AH149" s="80" t="s">
        <v>1371</v>
      </c>
      <c r="AI149" s="91">
        <v>1</v>
      </c>
      <c r="AJ149" s="80">
        <v>1</v>
      </c>
      <c r="AK149" s="80">
        <v>0.8</v>
      </c>
      <c r="AL149" s="82" t="s">
        <v>1372</v>
      </c>
      <c r="AM149" s="82"/>
      <c r="AN149" s="82" t="s">
        <v>254</v>
      </c>
      <c r="AO149" s="84" t="s">
        <v>112</v>
      </c>
    </row>
    <row r="150" s="5" customFormat="1" ht="166.5" spans="1:41">
      <c r="A150" s="80">
        <v>148</v>
      </c>
      <c r="B150" s="80">
        <v>20223141085</v>
      </c>
      <c r="C150" s="81" t="s">
        <v>548</v>
      </c>
      <c r="D150" s="80" t="s">
        <v>139</v>
      </c>
      <c r="E150" s="81" t="s">
        <v>287</v>
      </c>
      <c r="F150" s="81" t="s">
        <v>1373</v>
      </c>
      <c r="G150" s="80">
        <v>13414852029</v>
      </c>
      <c r="H150" s="81" t="s">
        <v>1233</v>
      </c>
      <c r="I150" s="80" t="s">
        <v>290</v>
      </c>
      <c r="J150" s="81" t="s">
        <v>46</v>
      </c>
      <c r="K150" s="80">
        <v>0.2</v>
      </c>
      <c r="L150" s="81" t="s">
        <v>1374</v>
      </c>
      <c r="M150" s="80">
        <v>0.4</v>
      </c>
      <c r="N150" s="81" t="s">
        <v>1375</v>
      </c>
      <c r="O150" s="80">
        <v>0.4</v>
      </c>
      <c r="P150" s="81" t="s">
        <v>1375</v>
      </c>
      <c r="Q150" s="80">
        <v>0</v>
      </c>
      <c r="R150" s="80">
        <v>0</v>
      </c>
      <c r="S150" s="80">
        <v>0</v>
      </c>
      <c r="T150" s="80">
        <v>0</v>
      </c>
      <c r="U150" s="80">
        <v>0</v>
      </c>
      <c r="V150" s="80">
        <v>0</v>
      </c>
      <c r="W150" s="80">
        <v>0.6</v>
      </c>
      <c r="X150" s="81" t="s">
        <v>1376</v>
      </c>
      <c r="Y150" s="91">
        <v>0.4</v>
      </c>
      <c r="Z150" s="91" t="s">
        <v>1377</v>
      </c>
      <c r="AA150" s="91">
        <v>0.4</v>
      </c>
      <c r="AB150" s="91" t="s">
        <v>1377</v>
      </c>
      <c r="AC150" s="80">
        <v>0</v>
      </c>
      <c r="AD150" s="80">
        <v>0</v>
      </c>
      <c r="AE150" s="80">
        <v>0</v>
      </c>
      <c r="AF150" s="80">
        <v>0</v>
      </c>
      <c r="AG150" s="91"/>
      <c r="AH150" s="91"/>
      <c r="AI150" s="80">
        <v>0.8</v>
      </c>
      <c r="AJ150" s="91">
        <v>0.8</v>
      </c>
      <c r="AK150" s="80">
        <v>0.8</v>
      </c>
      <c r="AL150" s="94"/>
      <c r="AM150" s="80" t="s">
        <v>174</v>
      </c>
      <c r="AN150" s="80" t="s">
        <v>296</v>
      </c>
      <c r="AO150" s="84" t="s">
        <v>112</v>
      </c>
    </row>
    <row r="151" s="5" customFormat="1" ht="69.4" spans="1:41">
      <c r="A151" s="80">
        <v>149</v>
      </c>
      <c r="B151" s="80">
        <v>20223185061</v>
      </c>
      <c r="C151" s="80" t="s">
        <v>538</v>
      </c>
      <c r="D151" s="80" t="s">
        <v>139</v>
      </c>
      <c r="E151" s="80" t="s">
        <v>287</v>
      </c>
      <c r="F151" s="80" t="s">
        <v>1378</v>
      </c>
      <c r="G151" s="80">
        <v>18272122636</v>
      </c>
      <c r="H151" s="80" t="s">
        <v>708</v>
      </c>
      <c r="I151" s="80" t="s">
        <v>290</v>
      </c>
      <c r="J151" s="80" t="s">
        <v>46</v>
      </c>
      <c r="K151" s="80">
        <v>0.2</v>
      </c>
      <c r="L151" s="80" t="s">
        <v>1379</v>
      </c>
      <c r="M151" s="80">
        <v>0.2</v>
      </c>
      <c r="N151" s="80" t="s">
        <v>1379</v>
      </c>
      <c r="O151" s="80">
        <v>0.2</v>
      </c>
      <c r="P151" s="80" t="s">
        <v>1379</v>
      </c>
      <c r="Q151" s="80">
        <v>0</v>
      </c>
      <c r="R151" s="80"/>
      <c r="S151" s="84">
        <v>0</v>
      </c>
      <c r="T151" s="80">
        <v>0</v>
      </c>
      <c r="U151" s="80"/>
      <c r="V151" s="84">
        <v>0</v>
      </c>
      <c r="W151" s="80">
        <v>0.4</v>
      </c>
      <c r="X151" s="80" t="s">
        <v>1380</v>
      </c>
      <c r="Y151" s="80">
        <v>0.4</v>
      </c>
      <c r="Z151" s="80" t="s">
        <v>1380</v>
      </c>
      <c r="AA151" s="80">
        <v>0.4</v>
      </c>
      <c r="AB151" s="80" t="s">
        <v>1380</v>
      </c>
      <c r="AC151" s="80">
        <v>0.2</v>
      </c>
      <c r="AD151" s="80" t="s">
        <v>1381</v>
      </c>
      <c r="AE151" s="80">
        <v>0.2</v>
      </c>
      <c r="AF151" s="80" t="s">
        <v>1381</v>
      </c>
      <c r="AG151" s="80">
        <v>0.2</v>
      </c>
      <c r="AH151" s="80" t="s">
        <v>1381</v>
      </c>
      <c r="AI151" s="80">
        <v>0.8</v>
      </c>
      <c r="AJ151" s="84">
        <v>0.8</v>
      </c>
      <c r="AK151" s="84">
        <v>0.8</v>
      </c>
      <c r="AL151" s="84"/>
      <c r="AM151" s="80" t="s">
        <v>174</v>
      </c>
      <c r="AN151" s="80" t="s">
        <v>296</v>
      </c>
      <c r="AO151" s="84" t="s">
        <v>112</v>
      </c>
    </row>
    <row r="152" s="5" customFormat="1" ht="138.75" spans="1:41">
      <c r="A152" s="80">
        <v>150</v>
      </c>
      <c r="B152" s="80" t="s">
        <v>1382</v>
      </c>
      <c r="C152" s="80" t="s">
        <v>548</v>
      </c>
      <c r="D152" s="80" t="s">
        <v>139</v>
      </c>
      <c r="E152" s="80" t="s">
        <v>140</v>
      </c>
      <c r="F152" s="85" t="s">
        <v>1383</v>
      </c>
      <c r="G152" s="80">
        <v>15992168880</v>
      </c>
      <c r="H152" s="80" t="s">
        <v>143</v>
      </c>
      <c r="I152" s="80" t="s">
        <v>290</v>
      </c>
      <c r="J152" s="80" t="s">
        <v>46</v>
      </c>
      <c r="K152" s="80">
        <v>0.3</v>
      </c>
      <c r="L152" s="80" t="s">
        <v>1384</v>
      </c>
      <c r="M152" s="91">
        <v>0.5</v>
      </c>
      <c r="N152" s="91" t="s">
        <v>1385</v>
      </c>
      <c r="O152" s="92">
        <v>0.5</v>
      </c>
      <c r="P152" s="91" t="s">
        <v>1385</v>
      </c>
      <c r="Q152" s="106"/>
      <c r="R152" s="106"/>
      <c r="S152" s="92"/>
      <c r="T152" s="92"/>
      <c r="U152" s="82"/>
      <c r="V152" s="82"/>
      <c r="W152" s="80">
        <v>0</v>
      </c>
      <c r="X152" s="109"/>
      <c r="Y152" s="92"/>
      <c r="Z152" s="92"/>
      <c r="AA152" s="82"/>
      <c r="AB152" s="82"/>
      <c r="AC152" s="106">
        <v>0.4</v>
      </c>
      <c r="AD152" s="105" t="s">
        <v>1386</v>
      </c>
      <c r="AE152" s="91">
        <v>0.2</v>
      </c>
      <c r="AF152" s="91" t="s">
        <v>1387</v>
      </c>
      <c r="AG152" s="91">
        <v>0.2</v>
      </c>
      <c r="AH152" s="91" t="s">
        <v>1387</v>
      </c>
      <c r="AI152" s="80">
        <v>0.7</v>
      </c>
      <c r="AJ152" s="91">
        <f>AE152+Y152+M152</f>
        <v>0.7</v>
      </c>
      <c r="AK152" s="80">
        <f>AG152+AA152+O152</f>
        <v>0.7</v>
      </c>
      <c r="AL152" s="112"/>
      <c r="AM152" s="82" t="s">
        <v>151</v>
      </c>
      <c r="AN152" s="82" t="s">
        <v>152</v>
      </c>
      <c r="AO152" s="84" t="s">
        <v>112</v>
      </c>
    </row>
    <row r="153" s="5" customFormat="1" ht="69.4" spans="1:41">
      <c r="A153" s="80">
        <v>151</v>
      </c>
      <c r="B153" s="80">
        <v>20223185040</v>
      </c>
      <c r="C153" s="80" t="s">
        <v>538</v>
      </c>
      <c r="D153" s="80" t="s">
        <v>139</v>
      </c>
      <c r="E153" s="80" t="s">
        <v>175</v>
      </c>
      <c r="F153" s="80" t="s">
        <v>1388</v>
      </c>
      <c r="G153" s="80">
        <v>18720510773</v>
      </c>
      <c r="H153" s="82" t="s">
        <v>224</v>
      </c>
      <c r="I153" s="80" t="s">
        <v>290</v>
      </c>
      <c r="J153" s="80" t="s">
        <v>46</v>
      </c>
      <c r="K153" s="80">
        <v>0.5</v>
      </c>
      <c r="L153" s="80" t="s">
        <v>1389</v>
      </c>
      <c r="M153" s="91">
        <v>0.5</v>
      </c>
      <c r="N153" s="91" t="s">
        <v>1389</v>
      </c>
      <c r="O153" s="82">
        <v>0.5</v>
      </c>
      <c r="P153" s="82" t="s">
        <v>1389</v>
      </c>
      <c r="Q153" s="82">
        <v>0</v>
      </c>
      <c r="R153" s="82" t="s">
        <v>49</v>
      </c>
      <c r="S153" s="82">
        <v>0</v>
      </c>
      <c r="T153" s="82" t="s">
        <v>49</v>
      </c>
      <c r="U153" s="82">
        <v>0</v>
      </c>
      <c r="V153" s="82" t="s">
        <v>49</v>
      </c>
      <c r="W153" s="82">
        <v>0</v>
      </c>
      <c r="X153" s="82" t="s">
        <v>49</v>
      </c>
      <c r="Y153" s="92">
        <v>0</v>
      </c>
      <c r="Z153" s="92" t="s">
        <v>49</v>
      </c>
      <c r="AA153" s="82">
        <v>0</v>
      </c>
      <c r="AB153" s="82" t="s">
        <v>49</v>
      </c>
      <c r="AC153" s="82">
        <v>0.2</v>
      </c>
      <c r="AD153" s="80" t="s">
        <v>1390</v>
      </c>
      <c r="AE153" s="91">
        <v>0.2</v>
      </c>
      <c r="AF153" s="91" t="s">
        <v>1390</v>
      </c>
      <c r="AG153" s="91">
        <v>0.2</v>
      </c>
      <c r="AH153" s="91" t="s">
        <v>1390</v>
      </c>
      <c r="AI153" s="80">
        <v>0.7</v>
      </c>
      <c r="AJ153" s="91">
        <v>0.7</v>
      </c>
      <c r="AK153" s="80">
        <v>0.7</v>
      </c>
      <c r="AL153" s="82"/>
      <c r="AM153" s="82" t="s">
        <v>186</v>
      </c>
      <c r="AN153" s="82" t="s">
        <v>187</v>
      </c>
      <c r="AO153" s="84" t="s">
        <v>112</v>
      </c>
    </row>
    <row r="154" s="5" customFormat="1" ht="180.4" spans="1:41">
      <c r="A154" s="80">
        <v>152</v>
      </c>
      <c r="B154" s="84">
        <v>20223141109</v>
      </c>
      <c r="C154" s="84" t="s">
        <v>548</v>
      </c>
      <c r="D154" s="80" t="s">
        <v>139</v>
      </c>
      <c r="E154" s="84" t="s">
        <v>167</v>
      </c>
      <c r="F154" s="84" t="s">
        <v>1391</v>
      </c>
      <c r="G154" s="84">
        <v>15073462878</v>
      </c>
      <c r="H154" s="84" t="s">
        <v>636</v>
      </c>
      <c r="I154" s="86" t="s">
        <v>290</v>
      </c>
      <c r="J154" s="86" t="s">
        <v>46</v>
      </c>
      <c r="K154" s="86">
        <v>0.6</v>
      </c>
      <c r="L154" s="80" t="s">
        <v>1392</v>
      </c>
      <c r="M154" s="97">
        <v>0.6</v>
      </c>
      <c r="N154" s="91" t="s">
        <v>1392</v>
      </c>
      <c r="O154" s="97">
        <v>0.6</v>
      </c>
      <c r="P154" s="91" t="s">
        <v>1392</v>
      </c>
      <c r="Q154" s="120"/>
      <c r="R154" s="120"/>
      <c r="S154" s="91"/>
      <c r="T154" s="80"/>
      <c r="U154" s="80"/>
      <c r="V154" s="80"/>
      <c r="W154" s="105"/>
      <c r="X154" s="105"/>
      <c r="Y154" s="91"/>
      <c r="Z154" s="91"/>
      <c r="AA154" s="80"/>
      <c r="AB154" s="80"/>
      <c r="AC154" s="86">
        <v>0.2</v>
      </c>
      <c r="AD154" s="84" t="s">
        <v>1393</v>
      </c>
      <c r="AE154" s="97">
        <v>0.2</v>
      </c>
      <c r="AF154" s="91" t="s">
        <v>1393</v>
      </c>
      <c r="AG154" s="97">
        <v>0.2</v>
      </c>
      <c r="AH154" s="91" t="s">
        <v>1393</v>
      </c>
      <c r="AI154" s="86">
        <v>0.8</v>
      </c>
      <c r="AJ154" s="97">
        <v>0.8</v>
      </c>
      <c r="AK154" s="80">
        <v>0.7</v>
      </c>
      <c r="AL154" s="91"/>
      <c r="AM154" s="80" t="s">
        <v>625</v>
      </c>
      <c r="AN154" s="82"/>
      <c r="AO154" s="84" t="s">
        <v>112</v>
      </c>
    </row>
    <row r="155" s="5" customFormat="1" ht="152.65" spans="1:41">
      <c r="A155" s="80">
        <v>153</v>
      </c>
      <c r="B155" s="80" t="s">
        <v>1394</v>
      </c>
      <c r="C155" s="80" t="s">
        <v>548</v>
      </c>
      <c r="D155" s="80" t="s">
        <v>139</v>
      </c>
      <c r="E155" s="80" t="s">
        <v>140</v>
      </c>
      <c r="F155" s="85" t="s">
        <v>1395</v>
      </c>
      <c r="G155" s="80" t="s">
        <v>1396</v>
      </c>
      <c r="H155" s="80" t="s">
        <v>71</v>
      </c>
      <c r="I155" s="80" t="s">
        <v>290</v>
      </c>
      <c r="J155" s="80" t="s">
        <v>46</v>
      </c>
      <c r="K155" s="80">
        <v>0.4</v>
      </c>
      <c r="L155" s="80" t="s">
        <v>1397</v>
      </c>
      <c r="M155" s="91">
        <v>0.6</v>
      </c>
      <c r="N155" s="91" t="s">
        <v>1398</v>
      </c>
      <c r="O155" s="91">
        <v>0.6</v>
      </c>
      <c r="P155" s="95" t="s">
        <v>1398</v>
      </c>
      <c r="Q155" s="121"/>
      <c r="R155" s="106"/>
      <c r="S155" s="92"/>
      <c r="T155" s="92"/>
      <c r="U155" s="82"/>
      <c r="V155" s="82"/>
      <c r="W155" s="107"/>
      <c r="X155" s="107"/>
      <c r="Y155" s="92"/>
      <c r="Z155" s="119"/>
      <c r="AA155" s="82"/>
      <c r="AB155" s="82"/>
      <c r="AC155" s="121">
        <v>0.2</v>
      </c>
      <c r="AD155" s="120" t="s">
        <v>1399</v>
      </c>
      <c r="AE155" s="91">
        <v>0</v>
      </c>
      <c r="AF155" s="94"/>
      <c r="AG155" s="91"/>
      <c r="AH155" s="91"/>
      <c r="AI155" s="80">
        <v>0.6</v>
      </c>
      <c r="AJ155" s="91">
        <f>AE155+Y155+M155</f>
        <v>0.6</v>
      </c>
      <c r="AK155" s="80">
        <f>AG155+AA155+O155</f>
        <v>0.6</v>
      </c>
      <c r="AL155" s="112"/>
      <c r="AM155" s="82"/>
      <c r="AN155" s="82" t="s">
        <v>151</v>
      </c>
      <c r="AO155" s="84" t="s">
        <v>112</v>
      </c>
    </row>
    <row r="156" s="5" customFormat="1" ht="345" spans="1:41">
      <c r="A156" s="80">
        <v>154</v>
      </c>
      <c r="B156" s="80">
        <v>20223141083</v>
      </c>
      <c r="C156" s="81" t="s">
        <v>548</v>
      </c>
      <c r="D156" s="80" t="s">
        <v>139</v>
      </c>
      <c r="E156" s="81" t="s">
        <v>287</v>
      </c>
      <c r="F156" s="81" t="s">
        <v>1400</v>
      </c>
      <c r="G156" s="80">
        <v>15913382100</v>
      </c>
      <c r="H156" s="81" t="s">
        <v>321</v>
      </c>
      <c r="I156" s="80" t="s">
        <v>290</v>
      </c>
      <c r="J156" s="80" t="s">
        <v>46</v>
      </c>
      <c r="K156" s="80">
        <v>0.1</v>
      </c>
      <c r="L156" s="117" t="s">
        <v>1401</v>
      </c>
      <c r="M156" s="80">
        <v>0.1</v>
      </c>
      <c r="N156" s="117" t="s">
        <v>1401</v>
      </c>
      <c r="O156" s="84"/>
      <c r="P156" s="84"/>
      <c r="Q156" s="80">
        <v>0</v>
      </c>
      <c r="R156" s="80">
        <v>0</v>
      </c>
      <c r="S156" s="80">
        <v>0</v>
      </c>
      <c r="T156" s="80">
        <v>0</v>
      </c>
      <c r="U156" s="84"/>
      <c r="V156" s="84"/>
      <c r="W156" s="80">
        <v>0</v>
      </c>
      <c r="X156" s="80">
        <v>0</v>
      </c>
      <c r="Y156" s="80">
        <v>0</v>
      </c>
      <c r="Z156" s="80">
        <v>0</v>
      </c>
      <c r="AA156" s="84"/>
      <c r="AB156" s="84"/>
      <c r="AC156" s="80">
        <v>0.6</v>
      </c>
      <c r="AD156" s="117" t="s">
        <v>1402</v>
      </c>
      <c r="AE156" s="80">
        <v>0.6</v>
      </c>
      <c r="AF156" s="117" t="s">
        <v>1402</v>
      </c>
      <c r="AG156" s="98"/>
      <c r="AH156" s="98"/>
      <c r="AI156" s="80">
        <v>0.7</v>
      </c>
      <c r="AJ156" s="84">
        <v>0.7</v>
      </c>
      <c r="AK156" s="98">
        <v>0.5</v>
      </c>
      <c r="AL156" s="84"/>
      <c r="AM156" s="80" t="s">
        <v>174</v>
      </c>
      <c r="AN156" s="80" t="s">
        <v>296</v>
      </c>
      <c r="AO156" s="84" t="s">
        <v>112</v>
      </c>
    </row>
    <row r="157" s="5" customFormat="1" ht="69.4" spans="1:41">
      <c r="A157" s="80">
        <v>155</v>
      </c>
      <c r="B157" s="80">
        <v>20223185057</v>
      </c>
      <c r="C157" s="80" t="s">
        <v>538</v>
      </c>
      <c r="D157" s="80" t="s">
        <v>139</v>
      </c>
      <c r="E157" s="80" t="s">
        <v>175</v>
      </c>
      <c r="F157" s="80" t="s">
        <v>1403</v>
      </c>
      <c r="G157" s="80">
        <v>15918470186</v>
      </c>
      <c r="H157" s="82" t="s">
        <v>613</v>
      </c>
      <c r="I157" s="80" t="s">
        <v>290</v>
      </c>
      <c r="J157" s="80" t="s">
        <v>46</v>
      </c>
      <c r="K157" s="80">
        <v>0.5</v>
      </c>
      <c r="L157" s="80" t="s">
        <v>1404</v>
      </c>
      <c r="M157" s="91">
        <v>0.5</v>
      </c>
      <c r="N157" s="91" t="s">
        <v>1404</v>
      </c>
      <c r="O157" s="82">
        <v>0.5</v>
      </c>
      <c r="P157" s="82" t="s">
        <v>1404</v>
      </c>
      <c r="Q157" s="82">
        <v>0</v>
      </c>
      <c r="R157" s="82" t="s">
        <v>49</v>
      </c>
      <c r="S157" s="82">
        <v>0</v>
      </c>
      <c r="T157" s="82" t="s">
        <v>49</v>
      </c>
      <c r="U157" s="82">
        <v>0</v>
      </c>
      <c r="V157" s="82" t="s">
        <v>49</v>
      </c>
      <c r="W157" s="82">
        <v>0</v>
      </c>
      <c r="X157" s="82" t="s">
        <v>49</v>
      </c>
      <c r="Y157" s="92">
        <v>0</v>
      </c>
      <c r="Z157" s="92" t="s">
        <v>49</v>
      </c>
      <c r="AA157" s="82">
        <v>0</v>
      </c>
      <c r="AB157" s="82" t="s">
        <v>49</v>
      </c>
      <c r="AC157" s="82">
        <v>0</v>
      </c>
      <c r="AD157" s="80" t="s">
        <v>49</v>
      </c>
      <c r="AE157" s="91">
        <v>0</v>
      </c>
      <c r="AF157" s="91" t="s">
        <v>49</v>
      </c>
      <c r="AG157" s="91">
        <v>0</v>
      </c>
      <c r="AH157" s="91" t="s">
        <v>49</v>
      </c>
      <c r="AI157" s="80">
        <v>0.5</v>
      </c>
      <c r="AJ157" s="91">
        <v>0.5</v>
      </c>
      <c r="AK157" s="80">
        <v>0.5</v>
      </c>
      <c r="AL157" s="82"/>
      <c r="AM157" s="82" t="s">
        <v>186</v>
      </c>
      <c r="AN157" s="82" t="s">
        <v>187</v>
      </c>
      <c r="AO157" s="84" t="s">
        <v>112</v>
      </c>
    </row>
    <row r="158" s="5" customFormat="1" ht="55.5" spans="1:41">
      <c r="A158" s="80">
        <v>156</v>
      </c>
      <c r="B158" s="80">
        <v>20223141098</v>
      </c>
      <c r="C158" s="80" t="s">
        <v>548</v>
      </c>
      <c r="D158" s="80" t="s">
        <v>139</v>
      </c>
      <c r="E158" s="80" t="s">
        <v>175</v>
      </c>
      <c r="F158" s="80" t="s">
        <v>1405</v>
      </c>
      <c r="G158" s="80">
        <v>15338297975</v>
      </c>
      <c r="H158" s="82" t="s">
        <v>613</v>
      </c>
      <c r="I158" s="80" t="s">
        <v>290</v>
      </c>
      <c r="J158" s="80" t="s">
        <v>46</v>
      </c>
      <c r="K158" s="80">
        <v>0.5</v>
      </c>
      <c r="L158" s="80" t="s">
        <v>1406</v>
      </c>
      <c r="M158" s="91">
        <v>0.5</v>
      </c>
      <c r="N158" s="91" t="s">
        <v>1406</v>
      </c>
      <c r="O158" s="82">
        <v>0.5</v>
      </c>
      <c r="P158" s="82" t="s">
        <v>1406</v>
      </c>
      <c r="Q158" s="82">
        <v>0</v>
      </c>
      <c r="R158" s="82" t="s">
        <v>49</v>
      </c>
      <c r="S158" s="82">
        <v>0</v>
      </c>
      <c r="T158" s="82" t="s">
        <v>49</v>
      </c>
      <c r="U158" s="82">
        <v>0</v>
      </c>
      <c r="V158" s="82" t="s">
        <v>49</v>
      </c>
      <c r="W158" s="82">
        <v>0</v>
      </c>
      <c r="X158" s="82" t="s">
        <v>49</v>
      </c>
      <c r="Y158" s="92">
        <v>0</v>
      </c>
      <c r="Z158" s="92" t="s">
        <v>49</v>
      </c>
      <c r="AA158" s="82">
        <v>0</v>
      </c>
      <c r="AB158" s="82" t="s">
        <v>49</v>
      </c>
      <c r="AC158" s="82">
        <v>0</v>
      </c>
      <c r="AD158" s="80" t="s">
        <v>49</v>
      </c>
      <c r="AE158" s="91">
        <v>0</v>
      </c>
      <c r="AF158" s="91" t="s">
        <v>49</v>
      </c>
      <c r="AG158" s="91">
        <v>0</v>
      </c>
      <c r="AH158" s="91" t="s">
        <v>49</v>
      </c>
      <c r="AI158" s="80">
        <v>0.5</v>
      </c>
      <c r="AJ158" s="91">
        <v>0.5</v>
      </c>
      <c r="AK158" s="80">
        <v>0.5</v>
      </c>
      <c r="AL158" s="82"/>
      <c r="AM158" s="82" t="s">
        <v>186</v>
      </c>
      <c r="AN158" s="82" t="s">
        <v>187</v>
      </c>
      <c r="AO158" s="84" t="s">
        <v>112</v>
      </c>
    </row>
    <row r="159" s="5" customFormat="1" ht="124.9" spans="1:41">
      <c r="A159" s="80">
        <v>157</v>
      </c>
      <c r="B159" s="80">
        <v>20223185017</v>
      </c>
      <c r="C159" s="80" t="s">
        <v>538</v>
      </c>
      <c r="D159" s="80" t="s">
        <v>139</v>
      </c>
      <c r="E159" s="80" t="s">
        <v>204</v>
      </c>
      <c r="F159" s="80" t="s">
        <v>1407</v>
      </c>
      <c r="G159" s="80">
        <v>15818548168</v>
      </c>
      <c r="H159" s="82" t="s">
        <v>425</v>
      </c>
      <c r="I159" s="80" t="s">
        <v>290</v>
      </c>
      <c r="J159" s="80" t="s">
        <v>761</v>
      </c>
      <c r="K159" s="80" t="s">
        <v>1408</v>
      </c>
      <c r="L159" s="80" t="s">
        <v>1409</v>
      </c>
      <c r="M159" s="91" t="s">
        <v>1408</v>
      </c>
      <c r="N159" s="91" t="s">
        <v>1409</v>
      </c>
      <c r="O159" s="82">
        <v>0.3</v>
      </c>
      <c r="P159" s="82"/>
      <c r="Q159" s="82">
        <v>0</v>
      </c>
      <c r="R159" s="82" t="s">
        <v>49</v>
      </c>
      <c r="S159" s="82">
        <v>0</v>
      </c>
      <c r="T159" s="82" t="s">
        <v>49</v>
      </c>
      <c r="U159" s="82"/>
      <c r="V159" s="82"/>
      <c r="W159" s="82">
        <v>0</v>
      </c>
      <c r="X159" s="82" t="s">
        <v>49</v>
      </c>
      <c r="Y159" s="92">
        <v>0</v>
      </c>
      <c r="Z159" s="92" t="s">
        <v>49</v>
      </c>
      <c r="AA159" s="82"/>
      <c r="AB159" s="82"/>
      <c r="AC159" s="82" t="s">
        <v>1410</v>
      </c>
      <c r="AD159" s="80" t="s">
        <v>1411</v>
      </c>
      <c r="AE159" s="91" t="s">
        <v>1410</v>
      </c>
      <c r="AF159" s="91" t="s">
        <v>1411</v>
      </c>
      <c r="AG159" s="91">
        <v>0.2</v>
      </c>
      <c r="AH159" s="91"/>
      <c r="AI159" s="80">
        <v>0.5</v>
      </c>
      <c r="AJ159" s="91">
        <v>0.5</v>
      </c>
      <c r="AK159" s="80">
        <v>0.5</v>
      </c>
      <c r="AL159" s="82"/>
      <c r="AM159" s="82" t="s">
        <v>212</v>
      </c>
      <c r="AN159" s="82" t="s">
        <v>213</v>
      </c>
      <c r="AO159" s="84" t="s">
        <v>112</v>
      </c>
    </row>
    <row r="160" s="5" customFormat="1" ht="69.4" spans="1:41">
      <c r="A160" s="80">
        <v>158</v>
      </c>
      <c r="B160" s="84">
        <v>20223141065</v>
      </c>
      <c r="C160" s="84" t="s">
        <v>548</v>
      </c>
      <c r="D160" s="80" t="s">
        <v>139</v>
      </c>
      <c r="E160" s="84" t="s">
        <v>198</v>
      </c>
      <c r="F160" s="84" t="s">
        <v>1412</v>
      </c>
      <c r="G160" s="84">
        <v>18218635838</v>
      </c>
      <c r="H160" s="84" t="s">
        <v>851</v>
      </c>
      <c r="I160" s="84" t="s">
        <v>290</v>
      </c>
      <c r="J160" s="84" t="s">
        <v>46</v>
      </c>
      <c r="K160" s="84">
        <v>0.5</v>
      </c>
      <c r="L160" s="80" t="s">
        <v>1413</v>
      </c>
      <c r="M160" s="98">
        <v>0.5</v>
      </c>
      <c r="N160" s="98"/>
      <c r="O160" s="98">
        <v>0.5</v>
      </c>
      <c r="P160" s="84"/>
      <c r="Q160" s="84">
        <v>0</v>
      </c>
      <c r="R160" s="84"/>
      <c r="S160" s="98">
        <v>0</v>
      </c>
      <c r="T160" s="84"/>
      <c r="U160" s="98">
        <v>0</v>
      </c>
      <c r="V160" s="84"/>
      <c r="W160" s="84">
        <v>0</v>
      </c>
      <c r="X160" s="80">
        <v>0</v>
      </c>
      <c r="Y160" s="98">
        <v>0</v>
      </c>
      <c r="Z160" s="84"/>
      <c r="AA160" s="84"/>
      <c r="AB160" s="84"/>
      <c r="AC160" s="84">
        <v>0</v>
      </c>
      <c r="AD160" s="80"/>
      <c r="AE160" s="98">
        <v>0</v>
      </c>
      <c r="AF160" s="91"/>
      <c r="AG160" s="98">
        <v>0</v>
      </c>
      <c r="AH160" s="98"/>
      <c r="AI160" s="84">
        <v>0.5</v>
      </c>
      <c r="AJ160" s="98">
        <v>0.5</v>
      </c>
      <c r="AK160" s="98">
        <v>0.5</v>
      </c>
      <c r="AL160" s="84"/>
      <c r="AM160" s="80" t="s">
        <v>166</v>
      </c>
      <c r="AN160" s="80" t="s">
        <v>173</v>
      </c>
      <c r="AO160" s="84" t="s">
        <v>112</v>
      </c>
    </row>
    <row r="161" s="5" customFormat="1" ht="180.4" spans="1:41">
      <c r="A161" s="80">
        <v>159</v>
      </c>
      <c r="B161" s="86">
        <v>20223141093</v>
      </c>
      <c r="C161" s="86" t="s">
        <v>548</v>
      </c>
      <c r="D161" s="80" t="s">
        <v>139</v>
      </c>
      <c r="E161" s="84" t="s">
        <v>167</v>
      </c>
      <c r="F161" s="86" t="s">
        <v>1414</v>
      </c>
      <c r="G161" s="86">
        <v>19925929517</v>
      </c>
      <c r="H161" s="86" t="s">
        <v>636</v>
      </c>
      <c r="I161" s="86" t="s">
        <v>290</v>
      </c>
      <c r="J161" s="86" t="s">
        <v>46</v>
      </c>
      <c r="K161" s="86">
        <v>0.4</v>
      </c>
      <c r="L161" s="96" t="s">
        <v>1415</v>
      </c>
      <c r="M161" s="97">
        <v>0.4</v>
      </c>
      <c r="N161" s="118" t="s">
        <v>1415</v>
      </c>
      <c r="O161" s="80">
        <v>0.2</v>
      </c>
      <c r="P161" s="80" t="s">
        <v>1416</v>
      </c>
      <c r="Q161" s="105"/>
      <c r="R161" s="105"/>
      <c r="S161" s="91"/>
      <c r="T161" s="91"/>
      <c r="U161" s="80"/>
      <c r="V161" s="80"/>
      <c r="W161" s="105"/>
      <c r="X161" s="105"/>
      <c r="Y161" s="91"/>
      <c r="Z161" s="91"/>
      <c r="AA161" s="91">
        <v>0.2</v>
      </c>
      <c r="AB161" s="91" t="s">
        <v>1417</v>
      </c>
      <c r="AC161" s="86">
        <v>0.3</v>
      </c>
      <c r="AD161" s="96" t="s">
        <v>1418</v>
      </c>
      <c r="AE161" s="91">
        <v>0.2</v>
      </c>
      <c r="AF161" s="91" t="s">
        <v>1419</v>
      </c>
      <c r="AG161" s="91">
        <v>0.2</v>
      </c>
      <c r="AH161" s="91" t="s">
        <v>1420</v>
      </c>
      <c r="AI161" s="105">
        <v>0.7</v>
      </c>
      <c r="AJ161" s="91">
        <v>0.6</v>
      </c>
      <c r="AK161" s="80">
        <v>0.5</v>
      </c>
      <c r="AL161" s="91"/>
      <c r="AM161" s="80" t="s">
        <v>625</v>
      </c>
      <c r="AN161" s="82"/>
      <c r="AO161" s="84" t="s">
        <v>112</v>
      </c>
    </row>
    <row r="162" s="5" customFormat="1" ht="138.75" spans="1:41">
      <c r="A162" s="80">
        <v>160</v>
      </c>
      <c r="B162" s="84">
        <v>20223140147</v>
      </c>
      <c r="C162" s="84" t="s">
        <v>548</v>
      </c>
      <c r="D162" s="80" t="s">
        <v>139</v>
      </c>
      <c r="E162" s="84" t="s">
        <v>167</v>
      </c>
      <c r="F162" s="84" t="s">
        <v>1421</v>
      </c>
      <c r="G162" s="84">
        <v>19861371036</v>
      </c>
      <c r="H162" s="84" t="s">
        <v>463</v>
      </c>
      <c r="I162" s="84" t="s">
        <v>290</v>
      </c>
      <c r="J162" s="84" t="s">
        <v>46</v>
      </c>
      <c r="K162" s="84">
        <v>0.2</v>
      </c>
      <c r="L162" s="80" t="s">
        <v>1422</v>
      </c>
      <c r="M162" s="98">
        <v>0.2</v>
      </c>
      <c r="N162" s="91" t="s">
        <v>1422</v>
      </c>
      <c r="O162" s="98">
        <v>0.2</v>
      </c>
      <c r="P162" s="91" t="s">
        <v>1422</v>
      </c>
      <c r="Q162" s="104"/>
      <c r="R162" s="120"/>
      <c r="S162" s="91"/>
      <c r="T162" s="91"/>
      <c r="U162" s="80"/>
      <c r="V162" s="80"/>
      <c r="W162" s="105"/>
      <c r="X162" s="105"/>
      <c r="Y162" s="91"/>
      <c r="Z162" s="91"/>
      <c r="AA162" s="80"/>
      <c r="AB162" s="80"/>
      <c r="AC162" s="84">
        <v>0.2</v>
      </c>
      <c r="AD162" s="84" t="s">
        <v>1423</v>
      </c>
      <c r="AE162" s="98">
        <v>0.2</v>
      </c>
      <c r="AF162" s="91" t="s">
        <v>1423</v>
      </c>
      <c r="AG162" s="98">
        <v>0.2</v>
      </c>
      <c r="AH162" s="91" t="s">
        <v>1423</v>
      </c>
      <c r="AI162" s="84">
        <v>0.4</v>
      </c>
      <c r="AJ162" s="98">
        <v>0.4</v>
      </c>
      <c r="AK162" s="80">
        <v>0.4</v>
      </c>
      <c r="AL162" s="94"/>
      <c r="AM162" s="80" t="s">
        <v>625</v>
      </c>
      <c r="AN162" s="82"/>
      <c r="AO162" s="84" t="s">
        <v>112</v>
      </c>
    </row>
    <row r="163" s="5" customFormat="1" ht="83.25" spans="1:41">
      <c r="A163" s="80">
        <v>161</v>
      </c>
      <c r="B163" s="80">
        <v>20223141046</v>
      </c>
      <c r="C163" s="80" t="s">
        <v>548</v>
      </c>
      <c r="D163" s="80" t="s">
        <v>139</v>
      </c>
      <c r="E163" s="80" t="s">
        <v>248</v>
      </c>
      <c r="F163" s="80" t="s">
        <v>1424</v>
      </c>
      <c r="G163" s="80">
        <v>16606922611</v>
      </c>
      <c r="H163" s="82" t="s">
        <v>458</v>
      </c>
      <c r="I163" s="80" t="s">
        <v>290</v>
      </c>
      <c r="J163" s="80" t="s">
        <v>46</v>
      </c>
      <c r="K163" s="80">
        <v>0</v>
      </c>
      <c r="L163" s="80"/>
      <c r="M163" s="91">
        <v>0</v>
      </c>
      <c r="N163" s="91"/>
      <c r="O163" s="82">
        <v>0</v>
      </c>
      <c r="P163" s="82" t="s">
        <v>49</v>
      </c>
      <c r="Q163" s="82"/>
      <c r="R163" s="82"/>
      <c r="S163" s="82"/>
      <c r="T163" s="82"/>
      <c r="U163" s="82"/>
      <c r="V163" s="82"/>
      <c r="W163" s="82">
        <v>0</v>
      </c>
      <c r="X163" s="92"/>
      <c r="Y163" s="92">
        <v>0</v>
      </c>
      <c r="Z163" s="82"/>
      <c r="AA163" s="82">
        <v>0.3</v>
      </c>
      <c r="AB163" s="82" t="s">
        <v>1425</v>
      </c>
      <c r="AC163" s="82">
        <v>0.2</v>
      </c>
      <c r="AD163" s="91" t="s">
        <v>1426</v>
      </c>
      <c r="AE163" s="91">
        <v>0.2</v>
      </c>
      <c r="AF163" s="91" t="s">
        <v>1426</v>
      </c>
      <c r="AG163" s="91">
        <v>0</v>
      </c>
      <c r="AH163" s="80" t="s">
        <v>1427</v>
      </c>
      <c r="AI163" s="91">
        <v>0.2</v>
      </c>
      <c r="AJ163" s="80">
        <v>0.2</v>
      </c>
      <c r="AK163" s="80">
        <v>0.3</v>
      </c>
      <c r="AL163" s="82"/>
      <c r="AM163" s="82"/>
      <c r="AN163" s="82" t="s">
        <v>254</v>
      </c>
      <c r="AO163" s="84" t="s">
        <v>112</v>
      </c>
    </row>
    <row r="164" s="5" customFormat="1" ht="124.9" spans="1:41">
      <c r="A164" s="80">
        <v>162</v>
      </c>
      <c r="B164" s="80">
        <v>20223141070</v>
      </c>
      <c r="C164" s="80" t="s">
        <v>1428</v>
      </c>
      <c r="D164" s="80" t="s">
        <v>139</v>
      </c>
      <c r="E164" s="80" t="s">
        <v>153</v>
      </c>
      <c r="F164" s="80" t="s">
        <v>1429</v>
      </c>
      <c r="G164" s="80">
        <v>13923592201</v>
      </c>
      <c r="H164" s="82" t="s">
        <v>1430</v>
      </c>
      <c r="I164" s="80" t="s">
        <v>290</v>
      </c>
      <c r="J164" s="80" t="s">
        <v>46</v>
      </c>
      <c r="K164" s="80" t="s">
        <v>1408</v>
      </c>
      <c r="L164" s="80" t="s">
        <v>1431</v>
      </c>
      <c r="M164" s="91">
        <v>0.3</v>
      </c>
      <c r="N164" s="91"/>
      <c r="O164" s="82">
        <v>0.3</v>
      </c>
      <c r="P164" s="82"/>
      <c r="Q164" s="82"/>
      <c r="R164" s="82"/>
      <c r="S164" s="82"/>
      <c r="T164" s="82"/>
      <c r="U164" s="82"/>
      <c r="V164" s="82"/>
      <c r="W164" s="82"/>
      <c r="X164" s="82"/>
      <c r="Y164" s="92"/>
      <c r="Z164" s="92"/>
      <c r="AA164" s="82"/>
      <c r="AB164" s="82"/>
      <c r="AC164" s="82"/>
      <c r="AD164" s="80"/>
      <c r="AE164" s="91"/>
      <c r="AF164" s="91"/>
      <c r="AG164" s="91"/>
      <c r="AH164" s="91"/>
      <c r="AI164" s="80" t="s">
        <v>1408</v>
      </c>
      <c r="AJ164" s="91">
        <v>0.3</v>
      </c>
      <c r="AK164" s="80">
        <v>0.3</v>
      </c>
      <c r="AL164" s="82"/>
      <c r="AM164" s="82"/>
      <c r="AN164" s="82" t="s">
        <v>166</v>
      </c>
      <c r="AO164" s="84" t="s">
        <v>112</v>
      </c>
    </row>
    <row r="165" s="5" customFormat="1" ht="83.25" spans="1:41">
      <c r="A165" s="80">
        <v>163</v>
      </c>
      <c r="B165" s="80">
        <v>20223185005</v>
      </c>
      <c r="C165" s="80" t="s">
        <v>538</v>
      </c>
      <c r="D165" s="80" t="s">
        <v>139</v>
      </c>
      <c r="E165" s="80" t="s">
        <v>153</v>
      </c>
      <c r="F165" s="80" t="s">
        <v>1432</v>
      </c>
      <c r="G165" s="80">
        <v>13715782236</v>
      </c>
      <c r="H165" s="82" t="s">
        <v>1430</v>
      </c>
      <c r="I165" s="80" t="s">
        <v>290</v>
      </c>
      <c r="J165" s="80" t="s">
        <v>46</v>
      </c>
      <c r="K165" s="80" t="s">
        <v>1408</v>
      </c>
      <c r="L165" s="80" t="s">
        <v>1433</v>
      </c>
      <c r="M165" s="91">
        <v>0.3</v>
      </c>
      <c r="N165" s="91"/>
      <c r="O165" s="82">
        <v>0.3</v>
      </c>
      <c r="P165" s="82"/>
      <c r="Q165" s="82"/>
      <c r="R165" s="82"/>
      <c r="S165" s="82"/>
      <c r="T165" s="82"/>
      <c r="U165" s="82"/>
      <c r="V165" s="82"/>
      <c r="W165" s="82"/>
      <c r="X165" s="82"/>
      <c r="Y165" s="92"/>
      <c r="Z165" s="92"/>
      <c r="AA165" s="82"/>
      <c r="AB165" s="82"/>
      <c r="AC165" s="82"/>
      <c r="AD165" s="80"/>
      <c r="AE165" s="91"/>
      <c r="AF165" s="91"/>
      <c r="AG165" s="91"/>
      <c r="AH165" s="91"/>
      <c r="AI165" s="80" t="s">
        <v>1408</v>
      </c>
      <c r="AJ165" s="91">
        <v>0.3</v>
      </c>
      <c r="AK165" s="80">
        <v>0.3</v>
      </c>
      <c r="AL165" s="82"/>
      <c r="AM165" s="82"/>
      <c r="AN165" s="82" t="s">
        <v>166</v>
      </c>
      <c r="AO165" s="84" t="s">
        <v>112</v>
      </c>
    </row>
    <row r="166" s="5" customFormat="1" ht="83.25" spans="1:41">
      <c r="A166" s="80">
        <v>164</v>
      </c>
      <c r="B166" s="80">
        <v>20223185038</v>
      </c>
      <c r="C166" s="80" t="s">
        <v>538</v>
      </c>
      <c r="D166" s="80" t="s">
        <v>139</v>
      </c>
      <c r="E166" s="80" t="s">
        <v>153</v>
      </c>
      <c r="F166" s="80" t="s">
        <v>1434</v>
      </c>
      <c r="G166" s="80">
        <v>15812847526</v>
      </c>
      <c r="H166" s="82" t="s">
        <v>94</v>
      </c>
      <c r="I166" s="80" t="s">
        <v>290</v>
      </c>
      <c r="J166" s="80" t="s">
        <v>46</v>
      </c>
      <c r="K166" s="80">
        <v>0.5</v>
      </c>
      <c r="L166" s="80" t="s">
        <v>1435</v>
      </c>
      <c r="M166" s="91">
        <v>0.3</v>
      </c>
      <c r="N166" s="91" t="s">
        <v>1436</v>
      </c>
      <c r="O166" s="82">
        <v>0.3</v>
      </c>
      <c r="P166" s="82"/>
      <c r="Q166" s="82">
        <v>0</v>
      </c>
      <c r="R166" s="82"/>
      <c r="S166" s="82"/>
      <c r="T166" s="82"/>
      <c r="U166" s="82"/>
      <c r="V166" s="82"/>
      <c r="W166" s="82">
        <v>0</v>
      </c>
      <c r="X166" s="82"/>
      <c r="Y166" s="92"/>
      <c r="Z166" s="92"/>
      <c r="AA166" s="82"/>
      <c r="AB166" s="82"/>
      <c r="AC166" s="82">
        <v>0</v>
      </c>
      <c r="AD166" s="80"/>
      <c r="AE166" s="91"/>
      <c r="AF166" s="91"/>
      <c r="AG166" s="91"/>
      <c r="AH166" s="91"/>
      <c r="AI166" s="80">
        <v>0.5</v>
      </c>
      <c r="AJ166" s="91">
        <v>0.3</v>
      </c>
      <c r="AK166" s="80">
        <v>0.3</v>
      </c>
      <c r="AL166" s="82"/>
      <c r="AM166" s="82"/>
      <c r="AN166" s="82" t="s">
        <v>166</v>
      </c>
      <c r="AO166" s="84" t="s">
        <v>112</v>
      </c>
    </row>
    <row r="167" s="5" customFormat="1" ht="27.75" spans="1:41">
      <c r="A167" s="80">
        <v>165</v>
      </c>
      <c r="B167" s="84">
        <v>20223141095</v>
      </c>
      <c r="C167" s="84" t="s">
        <v>548</v>
      </c>
      <c r="D167" s="80" t="s">
        <v>139</v>
      </c>
      <c r="E167" s="84" t="s">
        <v>167</v>
      </c>
      <c r="F167" s="84" t="s">
        <v>1437</v>
      </c>
      <c r="G167" s="84">
        <v>15915946392</v>
      </c>
      <c r="H167" s="84" t="s">
        <v>527</v>
      </c>
      <c r="I167" s="84" t="s">
        <v>290</v>
      </c>
      <c r="J167" s="84" t="s">
        <v>46</v>
      </c>
      <c r="K167" s="84">
        <v>0</v>
      </c>
      <c r="L167" s="80">
        <v>0</v>
      </c>
      <c r="M167" s="84">
        <v>0</v>
      </c>
      <c r="N167" s="84">
        <v>0</v>
      </c>
      <c r="O167" s="84">
        <v>0</v>
      </c>
      <c r="P167" s="84">
        <v>0</v>
      </c>
      <c r="Q167" s="84"/>
      <c r="R167" s="84"/>
      <c r="S167" s="84"/>
      <c r="T167" s="84"/>
      <c r="U167" s="84"/>
      <c r="V167" s="84"/>
      <c r="W167" s="84"/>
      <c r="X167" s="80"/>
      <c r="Y167" s="84"/>
      <c r="Z167" s="84"/>
      <c r="AA167" s="84"/>
      <c r="AB167" s="84"/>
      <c r="AC167" s="84">
        <v>0.3</v>
      </c>
      <c r="AD167" s="84" t="s">
        <v>1438</v>
      </c>
      <c r="AE167" s="98">
        <v>0.3</v>
      </c>
      <c r="AF167" s="98" t="s">
        <v>1438</v>
      </c>
      <c r="AG167" s="98">
        <v>0.3</v>
      </c>
      <c r="AH167" s="98" t="s">
        <v>1438</v>
      </c>
      <c r="AI167" s="84">
        <v>0.3</v>
      </c>
      <c r="AJ167" s="98">
        <v>0.3</v>
      </c>
      <c r="AK167" s="84">
        <v>0.3</v>
      </c>
      <c r="AL167" s="84"/>
      <c r="AM167" s="80" t="s">
        <v>625</v>
      </c>
      <c r="AN167" s="82"/>
      <c r="AO167" s="84" t="s">
        <v>112</v>
      </c>
    </row>
    <row r="168" s="5" customFormat="1" ht="27.75" spans="1:41">
      <c r="A168" s="80">
        <v>166</v>
      </c>
      <c r="B168" s="80">
        <v>20223141052</v>
      </c>
      <c r="C168" s="80" t="s">
        <v>548</v>
      </c>
      <c r="D168" s="80" t="s">
        <v>139</v>
      </c>
      <c r="E168" s="80" t="s">
        <v>287</v>
      </c>
      <c r="F168" s="80" t="s">
        <v>1439</v>
      </c>
      <c r="G168" s="80">
        <v>15073131698</v>
      </c>
      <c r="H168" s="80" t="s">
        <v>627</v>
      </c>
      <c r="I168" s="80" t="s">
        <v>290</v>
      </c>
      <c r="J168" s="80" t="s">
        <v>46</v>
      </c>
      <c r="K168" s="80">
        <v>0.3</v>
      </c>
      <c r="L168" s="80" t="s">
        <v>500</v>
      </c>
      <c r="M168" s="80">
        <v>0.3</v>
      </c>
      <c r="N168" s="80" t="s">
        <v>500</v>
      </c>
      <c r="O168" s="80">
        <v>0.3</v>
      </c>
      <c r="P168" s="80" t="s">
        <v>500</v>
      </c>
      <c r="Q168" s="80">
        <v>0</v>
      </c>
      <c r="R168" s="80">
        <v>0</v>
      </c>
      <c r="S168" s="80">
        <v>0</v>
      </c>
      <c r="T168" s="80">
        <v>0</v>
      </c>
      <c r="U168" s="80">
        <v>0</v>
      </c>
      <c r="V168" s="80">
        <v>0</v>
      </c>
      <c r="W168" s="80">
        <v>0</v>
      </c>
      <c r="X168" s="80"/>
      <c r="Y168" s="80">
        <v>0</v>
      </c>
      <c r="Z168" s="84"/>
      <c r="AA168" s="80">
        <v>0</v>
      </c>
      <c r="AB168" s="84"/>
      <c r="AC168" s="80">
        <v>0</v>
      </c>
      <c r="AD168" s="80"/>
      <c r="AE168" s="80">
        <v>0</v>
      </c>
      <c r="AF168" s="98"/>
      <c r="AG168" s="80">
        <v>0</v>
      </c>
      <c r="AH168" s="80">
        <v>0</v>
      </c>
      <c r="AI168" s="80">
        <v>0.3</v>
      </c>
      <c r="AJ168" s="84">
        <v>0.3</v>
      </c>
      <c r="AK168" s="84">
        <v>0.3</v>
      </c>
      <c r="AL168" s="84"/>
      <c r="AM168" s="80" t="s">
        <v>174</v>
      </c>
      <c r="AN168" s="80" t="s">
        <v>296</v>
      </c>
      <c r="AO168" s="84" t="s">
        <v>112</v>
      </c>
    </row>
    <row r="169" s="5" customFormat="1" ht="69.4" spans="1:41">
      <c r="A169" s="80">
        <v>167</v>
      </c>
      <c r="B169" s="80">
        <v>20223141073</v>
      </c>
      <c r="C169" s="80" t="s">
        <v>548</v>
      </c>
      <c r="D169" s="80" t="s">
        <v>139</v>
      </c>
      <c r="E169" s="80" t="s">
        <v>153</v>
      </c>
      <c r="F169" s="80" t="s">
        <v>1440</v>
      </c>
      <c r="G169" s="80">
        <v>15113853035</v>
      </c>
      <c r="H169" s="82" t="s">
        <v>311</v>
      </c>
      <c r="I169" s="80" t="s">
        <v>290</v>
      </c>
      <c r="J169" s="80" t="s">
        <v>46</v>
      </c>
      <c r="K169" s="80">
        <v>0.25</v>
      </c>
      <c r="L169" s="80" t="s">
        <v>1441</v>
      </c>
      <c r="M169" s="91">
        <v>0.25</v>
      </c>
      <c r="N169" s="91"/>
      <c r="O169" s="82">
        <v>0.25</v>
      </c>
      <c r="P169" s="82"/>
      <c r="Q169" s="82">
        <v>0</v>
      </c>
      <c r="R169" s="82"/>
      <c r="S169" s="82"/>
      <c r="T169" s="82"/>
      <c r="U169" s="82"/>
      <c r="V169" s="82"/>
      <c r="W169" s="82">
        <v>0</v>
      </c>
      <c r="X169" s="82"/>
      <c r="Y169" s="92"/>
      <c r="Z169" s="92"/>
      <c r="AA169" s="82"/>
      <c r="AB169" s="82"/>
      <c r="AC169" s="82">
        <v>0</v>
      </c>
      <c r="AD169" s="80"/>
      <c r="AE169" s="91"/>
      <c r="AF169" s="91"/>
      <c r="AG169" s="91"/>
      <c r="AH169" s="91"/>
      <c r="AI169" s="80">
        <v>0.25</v>
      </c>
      <c r="AJ169" s="91">
        <v>0.25</v>
      </c>
      <c r="AK169" s="80">
        <v>0.25</v>
      </c>
      <c r="AL169" s="82"/>
      <c r="AM169" s="82"/>
      <c r="AN169" s="82" t="s">
        <v>166</v>
      </c>
      <c r="AO169" s="84" t="s">
        <v>112</v>
      </c>
    </row>
    <row r="170" s="5" customFormat="1" ht="83.25" spans="1:41">
      <c r="A170" s="80">
        <v>168</v>
      </c>
      <c r="B170" s="80">
        <v>20223141043</v>
      </c>
      <c r="C170" s="80" t="s">
        <v>548</v>
      </c>
      <c r="D170" s="80" t="s">
        <v>139</v>
      </c>
      <c r="E170" s="80" t="s">
        <v>287</v>
      </c>
      <c r="F170" s="80" t="s">
        <v>1442</v>
      </c>
      <c r="G170" s="80">
        <v>13411289447</v>
      </c>
      <c r="H170" s="84" t="s">
        <v>520</v>
      </c>
      <c r="I170" s="84" t="s">
        <v>290</v>
      </c>
      <c r="J170" s="84" t="s">
        <v>46</v>
      </c>
      <c r="K170" s="80">
        <v>0</v>
      </c>
      <c r="L170" s="109">
        <v>0</v>
      </c>
      <c r="M170" s="84">
        <v>0</v>
      </c>
      <c r="N170" s="84"/>
      <c r="O170" s="80">
        <v>0</v>
      </c>
      <c r="P170" s="80">
        <v>0</v>
      </c>
      <c r="Q170" s="84">
        <v>0</v>
      </c>
      <c r="R170" s="84"/>
      <c r="S170" s="84">
        <v>0</v>
      </c>
      <c r="T170" s="84">
        <v>0</v>
      </c>
      <c r="U170" s="84">
        <v>0</v>
      </c>
      <c r="V170" s="84">
        <v>0</v>
      </c>
      <c r="W170" s="80">
        <v>0.2</v>
      </c>
      <c r="X170" s="80" t="s">
        <v>1443</v>
      </c>
      <c r="Y170" s="80">
        <v>0.2</v>
      </c>
      <c r="Z170" s="80" t="s">
        <v>1443</v>
      </c>
      <c r="AA170" s="80">
        <v>0.2</v>
      </c>
      <c r="AB170" s="80" t="s">
        <v>1443</v>
      </c>
      <c r="AC170" s="80">
        <v>0.3</v>
      </c>
      <c r="AD170" s="80" t="s">
        <v>1444</v>
      </c>
      <c r="AE170" s="98">
        <v>0.2</v>
      </c>
      <c r="AF170" s="80" t="s">
        <v>1445</v>
      </c>
      <c r="AG170" s="98">
        <v>0.2</v>
      </c>
      <c r="AH170" s="80" t="s">
        <v>1445</v>
      </c>
      <c r="AI170" s="84">
        <v>0.5</v>
      </c>
      <c r="AJ170" s="98">
        <v>0.4</v>
      </c>
      <c r="AK170" s="98">
        <v>0.2</v>
      </c>
      <c r="AL170" s="80" t="s">
        <v>1446</v>
      </c>
      <c r="AM170" s="80" t="s">
        <v>174</v>
      </c>
      <c r="AN170" s="80" t="s">
        <v>296</v>
      </c>
      <c r="AO170" s="84" t="s">
        <v>112</v>
      </c>
    </row>
    <row r="171" s="5" customFormat="1" ht="55.5" spans="1:41">
      <c r="A171" s="80">
        <v>169</v>
      </c>
      <c r="B171" s="80">
        <v>20223141076</v>
      </c>
      <c r="C171" s="80" t="s">
        <v>548</v>
      </c>
      <c r="D171" s="80" t="s">
        <v>139</v>
      </c>
      <c r="E171" s="80" t="s">
        <v>140</v>
      </c>
      <c r="F171" s="85" t="s">
        <v>1447</v>
      </c>
      <c r="G171" s="80" t="s">
        <v>1448</v>
      </c>
      <c r="H171" s="80" t="s">
        <v>411</v>
      </c>
      <c r="I171" s="80" t="s">
        <v>290</v>
      </c>
      <c r="J171" s="80" t="s">
        <v>46</v>
      </c>
      <c r="K171" s="80">
        <v>0.2</v>
      </c>
      <c r="L171" s="80" t="s">
        <v>1449</v>
      </c>
      <c r="M171" s="91">
        <v>0.2</v>
      </c>
      <c r="N171" s="91" t="s">
        <v>1449</v>
      </c>
      <c r="O171" s="91">
        <v>0.2</v>
      </c>
      <c r="P171" s="91" t="s">
        <v>1449</v>
      </c>
      <c r="Q171" s="122"/>
      <c r="R171" s="108"/>
      <c r="S171" s="92"/>
      <c r="T171" s="92"/>
      <c r="U171" s="82"/>
      <c r="V171" s="82"/>
      <c r="W171" s="80"/>
      <c r="X171" s="80"/>
      <c r="Y171" s="92"/>
      <c r="Z171" s="92"/>
      <c r="AA171" s="82"/>
      <c r="AB171" s="82"/>
      <c r="AC171" s="106"/>
      <c r="AD171" s="105"/>
      <c r="AE171" s="91"/>
      <c r="AF171" s="91"/>
      <c r="AG171" s="91"/>
      <c r="AH171" s="91"/>
      <c r="AI171" s="80">
        <v>0.2</v>
      </c>
      <c r="AJ171" s="91">
        <f>AE171+Y171+M171</f>
        <v>0.2</v>
      </c>
      <c r="AK171" s="80">
        <f>AG171+AA171+O171</f>
        <v>0.2</v>
      </c>
      <c r="AL171" s="119"/>
      <c r="AM171" s="82" t="s">
        <v>151</v>
      </c>
      <c r="AN171" s="82" t="s">
        <v>1450</v>
      </c>
      <c r="AO171" s="84" t="s">
        <v>112</v>
      </c>
    </row>
    <row r="172" s="5" customFormat="1" ht="55.5" spans="1:41">
      <c r="A172" s="80">
        <v>170</v>
      </c>
      <c r="B172" s="84">
        <v>20223185006</v>
      </c>
      <c r="C172" s="84" t="s">
        <v>538</v>
      </c>
      <c r="D172" s="80" t="s">
        <v>139</v>
      </c>
      <c r="E172" s="84" t="s">
        <v>167</v>
      </c>
      <c r="F172" s="84" t="s">
        <v>1451</v>
      </c>
      <c r="G172" s="84">
        <v>13612289723</v>
      </c>
      <c r="H172" s="84" t="s">
        <v>56</v>
      </c>
      <c r="I172" s="84" t="s">
        <v>290</v>
      </c>
      <c r="J172" s="84" t="s">
        <v>46</v>
      </c>
      <c r="K172" s="84" t="s">
        <v>1410</v>
      </c>
      <c r="L172" s="80" t="s">
        <v>1452</v>
      </c>
      <c r="M172" s="98" t="s">
        <v>1410</v>
      </c>
      <c r="N172" s="98" t="s">
        <v>1452</v>
      </c>
      <c r="O172" s="98" t="s">
        <v>1410</v>
      </c>
      <c r="P172" s="98" t="s">
        <v>1452</v>
      </c>
      <c r="Q172" s="80"/>
      <c r="R172" s="80"/>
      <c r="S172" s="91"/>
      <c r="T172" s="91"/>
      <c r="U172" s="80"/>
      <c r="V172" s="80"/>
      <c r="W172" s="80"/>
      <c r="X172" s="80"/>
      <c r="Y172" s="91"/>
      <c r="Z172" s="91"/>
      <c r="AA172" s="80"/>
      <c r="AB172" s="80"/>
      <c r="AC172" s="93"/>
      <c r="AD172" s="80"/>
      <c r="AE172" s="91"/>
      <c r="AF172" s="91"/>
      <c r="AG172" s="91"/>
      <c r="AH172" s="91"/>
      <c r="AI172" s="93"/>
      <c r="AJ172" s="91"/>
      <c r="AK172" s="80">
        <v>0.2</v>
      </c>
      <c r="AL172" s="94"/>
      <c r="AM172" s="80" t="s">
        <v>625</v>
      </c>
      <c r="AN172" s="82"/>
      <c r="AO172" s="84" t="s">
        <v>112</v>
      </c>
    </row>
    <row r="173" s="5" customFormat="1" ht="180" spans="1:41">
      <c r="A173" s="80">
        <v>171</v>
      </c>
      <c r="B173" s="80">
        <v>20223185034</v>
      </c>
      <c r="C173" s="80" t="s">
        <v>538</v>
      </c>
      <c r="D173" s="80" t="s">
        <v>139</v>
      </c>
      <c r="E173" s="80" t="s">
        <v>287</v>
      </c>
      <c r="F173" s="80" t="s">
        <v>1453</v>
      </c>
      <c r="G173" s="80">
        <v>15521245820</v>
      </c>
      <c r="H173" s="80" t="s">
        <v>511</v>
      </c>
      <c r="I173" s="80" t="s">
        <v>290</v>
      </c>
      <c r="J173" s="80" t="s">
        <v>46</v>
      </c>
      <c r="K173" s="80">
        <v>0</v>
      </c>
      <c r="L173" s="109">
        <v>0</v>
      </c>
      <c r="M173" s="80">
        <v>0</v>
      </c>
      <c r="N173" s="109">
        <v>0</v>
      </c>
      <c r="O173" s="80">
        <v>0</v>
      </c>
      <c r="P173" s="109">
        <v>0</v>
      </c>
      <c r="Q173" s="80">
        <v>0</v>
      </c>
      <c r="R173" s="80">
        <v>0</v>
      </c>
      <c r="S173" s="80">
        <v>0</v>
      </c>
      <c r="T173" s="80">
        <v>0</v>
      </c>
      <c r="U173" s="80">
        <v>0</v>
      </c>
      <c r="V173" s="80">
        <v>0</v>
      </c>
      <c r="W173" s="80">
        <v>0</v>
      </c>
      <c r="X173" s="109">
        <v>0</v>
      </c>
      <c r="Y173" s="80">
        <v>0</v>
      </c>
      <c r="Z173" s="109">
        <v>0</v>
      </c>
      <c r="AA173" s="80">
        <v>0</v>
      </c>
      <c r="AB173" s="109">
        <v>0</v>
      </c>
      <c r="AC173" s="80">
        <v>0.3</v>
      </c>
      <c r="AD173" s="109" t="s">
        <v>1454</v>
      </c>
      <c r="AE173" s="80">
        <v>0.2</v>
      </c>
      <c r="AF173" s="109" t="s">
        <v>1455</v>
      </c>
      <c r="AG173" s="80">
        <v>0.2</v>
      </c>
      <c r="AH173" s="109" t="s">
        <v>1455</v>
      </c>
      <c r="AI173" s="80">
        <v>0.3</v>
      </c>
      <c r="AJ173" s="91">
        <v>0.2</v>
      </c>
      <c r="AK173" s="91">
        <v>0.2</v>
      </c>
      <c r="AL173" s="111"/>
      <c r="AM173" s="80" t="s">
        <v>174</v>
      </c>
      <c r="AN173" s="80" t="s">
        <v>296</v>
      </c>
      <c r="AO173" s="84" t="s">
        <v>112</v>
      </c>
    </row>
    <row r="174" s="5" customFormat="1" ht="97.15" spans="1:41">
      <c r="A174" s="80">
        <v>172</v>
      </c>
      <c r="B174" s="80">
        <v>20223185078</v>
      </c>
      <c r="C174" s="80" t="s">
        <v>538</v>
      </c>
      <c r="D174" s="80" t="s">
        <v>139</v>
      </c>
      <c r="E174" s="80" t="s">
        <v>287</v>
      </c>
      <c r="F174" s="80" t="s">
        <v>1456</v>
      </c>
      <c r="G174" s="80">
        <v>15917569506</v>
      </c>
      <c r="H174" s="80" t="s">
        <v>518</v>
      </c>
      <c r="I174" s="80" t="s">
        <v>290</v>
      </c>
      <c r="J174" s="80" t="s">
        <v>46</v>
      </c>
      <c r="K174" s="80">
        <v>0</v>
      </c>
      <c r="L174" s="80"/>
      <c r="M174" s="91">
        <v>0</v>
      </c>
      <c r="N174" s="91"/>
      <c r="O174" s="91">
        <v>0</v>
      </c>
      <c r="P174" s="91">
        <v>0</v>
      </c>
      <c r="Q174" s="80">
        <v>0</v>
      </c>
      <c r="R174" s="80"/>
      <c r="S174" s="91">
        <v>0</v>
      </c>
      <c r="T174" s="80">
        <v>0</v>
      </c>
      <c r="U174" s="80"/>
      <c r="V174" s="91">
        <v>0</v>
      </c>
      <c r="W174" s="80">
        <v>0</v>
      </c>
      <c r="X174" s="80"/>
      <c r="Y174" s="91">
        <v>0</v>
      </c>
      <c r="Z174" s="91"/>
      <c r="AA174" s="80"/>
      <c r="AB174" s="80"/>
      <c r="AC174" s="80">
        <v>0.3</v>
      </c>
      <c r="AD174" s="80" t="s">
        <v>1457</v>
      </c>
      <c r="AE174" s="80">
        <v>0.2</v>
      </c>
      <c r="AF174" s="80" t="s">
        <v>1458</v>
      </c>
      <c r="AG174" s="80">
        <v>0.2</v>
      </c>
      <c r="AH174" s="80" t="s">
        <v>1458</v>
      </c>
      <c r="AI174" s="80">
        <v>0.3</v>
      </c>
      <c r="AJ174" s="91">
        <v>0.2</v>
      </c>
      <c r="AK174" s="91">
        <v>0.2</v>
      </c>
      <c r="AL174" s="80"/>
      <c r="AM174" s="80" t="s">
        <v>174</v>
      </c>
      <c r="AN174" s="80" t="s">
        <v>296</v>
      </c>
      <c r="AO174" s="84" t="s">
        <v>112</v>
      </c>
    </row>
    <row r="175" s="5" customFormat="1" ht="27.75" spans="1:41">
      <c r="A175" s="80">
        <v>173</v>
      </c>
      <c r="B175" s="80">
        <v>20223141028</v>
      </c>
      <c r="C175" s="80" t="s">
        <v>548</v>
      </c>
      <c r="D175" s="80" t="s">
        <v>139</v>
      </c>
      <c r="E175" s="80" t="s">
        <v>153</v>
      </c>
      <c r="F175" s="80" t="s">
        <v>1459</v>
      </c>
      <c r="G175" s="80">
        <v>18100759517</v>
      </c>
      <c r="H175" s="82" t="s">
        <v>1430</v>
      </c>
      <c r="I175" s="80" t="s">
        <v>290</v>
      </c>
      <c r="J175" s="80" t="s">
        <v>46</v>
      </c>
      <c r="K175" s="80">
        <v>0.1</v>
      </c>
      <c r="L175" s="80" t="s">
        <v>1460</v>
      </c>
      <c r="M175" s="91">
        <v>0.1</v>
      </c>
      <c r="N175" s="91"/>
      <c r="O175" s="82">
        <v>0.1</v>
      </c>
      <c r="P175" s="82"/>
      <c r="Q175" s="82">
        <v>0</v>
      </c>
      <c r="R175" s="82" t="s">
        <v>49</v>
      </c>
      <c r="S175" s="82"/>
      <c r="T175" s="82"/>
      <c r="U175" s="82"/>
      <c r="V175" s="82"/>
      <c r="W175" s="82">
        <v>0</v>
      </c>
      <c r="X175" s="82" t="s">
        <v>49</v>
      </c>
      <c r="Y175" s="92"/>
      <c r="Z175" s="92"/>
      <c r="AA175" s="82"/>
      <c r="AB175" s="82"/>
      <c r="AC175" s="82">
        <v>0</v>
      </c>
      <c r="AD175" s="80" t="s">
        <v>49</v>
      </c>
      <c r="AE175" s="91"/>
      <c r="AF175" s="91"/>
      <c r="AG175" s="91"/>
      <c r="AH175" s="91"/>
      <c r="AI175" s="80">
        <v>0.1</v>
      </c>
      <c r="AJ175" s="91">
        <v>0.1</v>
      </c>
      <c r="AK175" s="80">
        <v>0.1</v>
      </c>
      <c r="AL175" s="82"/>
      <c r="AM175" s="82"/>
      <c r="AN175" s="82" t="s">
        <v>166</v>
      </c>
      <c r="AO175" s="84" t="s">
        <v>112</v>
      </c>
    </row>
    <row r="176" s="5" customFormat="1" ht="97.15" spans="1:41">
      <c r="A176" s="80">
        <v>174</v>
      </c>
      <c r="B176" s="80">
        <v>20223141033</v>
      </c>
      <c r="C176" s="80" t="s">
        <v>548</v>
      </c>
      <c r="D176" s="80" t="s">
        <v>139</v>
      </c>
      <c r="E176" s="80" t="s">
        <v>287</v>
      </c>
      <c r="F176" s="80" t="s">
        <v>1461</v>
      </c>
      <c r="G176" s="80">
        <v>13319295663</v>
      </c>
      <c r="H176" s="80" t="s">
        <v>518</v>
      </c>
      <c r="I176" s="80" t="s">
        <v>290</v>
      </c>
      <c r="J176" s="80" t="s">
        <v>46</v>
      </c>
      <c r="K176" s="80">
        <v>0.2</v>
      </c>
      <c r="L176" s="80" t="s">
        <v>1462</v>
      </c>
      <c r="M176" s="80">
        <v>0.2</v>
      </c>
      <c r="N176" s="80" t="s">
        <v>1462</v>
      </c>
      <c r="O176" s="80">
        <v>0.2</v>
      </c>
      <c r="P176" s="80" t="s">
        <v>1462</v>
      </c>
      <c r="Q176" s="80">
        <v>0</v>
      </c>
      <c r="R176" s="80">
        <v>0</v>
      </c>
      <c r="S176" s="80">
        <v>0</v>
      </c>
      <c r="T176" s="80">
        <v>0</v>
      </c>
      <c r="U176" s="80">
        <v>0</v>
      </c>
      <c r="V176" s="80">
        <v>0</v>
      </c>
      <c r="W176" s="80">
        <v>0</v>
      </c>
      <c r="X176" s="80"/>
      <c r="Y176" s="91">
        <v>0</v>
      </c>
      <c r="Z176" s="91"/>
      <c r="AA176" s="91">
        <v>0</v>
      </c>
      <c r="AB176" s="80"/>
      <c r="AC176" s="80">
        <v>0</v>
      </c>
      <c r="AD176" s="80">
        <v>0</v>
      </c>
      <c r="AE176" s="91">
        <v>0</v>
      </c>
      <c r="AF176" s="91">
        <v>0</v>
      </c>
      <c r="AG176" s="91">
        <v>0</v>
      </c>
      <c r="AH176" s="91">
        <v>0</v>
      </c>
      <c r="AI176" s="80">
        <v>0.2</v>
      </c>
      <c r="AJ176" s="91">
        <v>0.2</v>
      </c>
      <c r="AK176" s="91">
        <v>0</v>
      </c>
      <c r="AL176" s="91" t="s">
        <v>1463</v>
      </c>
      <c r="AM176" s="80" t="s">
        <v>174</v>
      </c>
      <c r="AN176" s="80" t="s">
        <v>296</v>
      </c>
      <c r="AO176" s="84" t="s">
        <v>112</v>
      </c>
    </row>
    <row r="177" s="5" customFormat="1" ht="55.5" spans="1:41">
      <c r="A177" s="80">
        <v>175</v>
      </c>
      <c r="B177" s="80">
        <v>20223185028</v>
      </c>
      <c r="C177" s="80" t="s">
        <v>538</v>
      </c>
      <c r="D177" s="80" t="s">
        <v>139</v>
      </c>
      <c r="E177" s="80" t="s">
        <v>140</v>
      </c>
      <c r="F177" s="85" t="s">
        <v>1464</v>
      </c>
      <c r="G177" s="80">
        <v>15756481536</v>
      </c>
      <c r="H177" s="80" t="s">
        <v>411</v>
      </c>
      <c r="I177" s="80" t="s">
        <v>290</v>
      </c>
      <c r="J177" s="80" t="s">
        <v>46</v>
      </c>
      <c r="K177" s="80"/>
      <c r="L177" s="80"/>
      <c r="M177" s="91"/>
      <c r="N177" s="91"/>
      <c r="O177" s="82"/>
      <c r="P177" s="82"/>
      <c r="Q177" s="106"/>
      <c r="R177" s="106"/>
      <c r="S177" s="92"/>
      <c r="T177" s="92"/>
      <c r="U177" s="82"/>
      <c r="V177" s="82"/>
      <c r="W177" s="80" t="s">
        <v>868</v>
      </c>
      <c r="X177" s="80" t="s">
        <v>1465</v>
      </c>
      <c r="Y177" s="92">
        <v>0</v>
      </c>
      <c r="Z177" s="92"/>
      <c r="AA177" s="82">
        <v>0</v>
      </c>
      <c r="AB177" s="82"/>
      <c r="AC177" s="106"/>
      <c r="AD177" s="105"/>
      <c r="AE177" s="91"/>
      <c r="AF177" s="91"/>
      <c r="AG177" s="91"/>
      <c r="AH177" s="91"/>
      <c r="AI177" s="80" t="s">
        <v>868</v>
      </c>
      <c r="AJ177" s="91">
        <f>AE177+Y177+M177</f>
        <v>0</v>
      </c>
      <c r="AK177" s="80">
        <f>AG177+AA177+O177</f>
        <v>0</v>
      </c>
      <c r="AL177" s="92" t="s">
        <v>1466</v>
      </c>
      <c r="AM177" s="82" t="s">
        <v>151</v>
      </c>
      <c r="AN177" s="82" t="s">
        <v>152</v>
      </c>
      <c r="AO177" s="84" t="s">
        <v>112</v>
      </c>
    </row>
    <row r="178" s="5" customFormat="1" ht="27.75" spans="1:41">
      <c r="A178" s="80">
        <v>176</v>
      </c>
      <c r="B178" s="80">
        <v>20223185056</v>
      </c>
      <c r="C178" s="80" t="s">
        <v>538</v>
      </c>
      <c r="D178" s="80" t="s">
        <v>139</v>
      </c>
      <c r="E178" s="80" t="s">
        <v>140</v>
      </c>
      <c r="F178" s="80" t="s">
        <v>1467</v>
      </c>
      <c r="G178" s="80" t="s">
        <v>1468</v>
      </c>
      <c r="H178" s="80" t="s">
        <v>71</v>
      </c>
      <c r="I178" s="80" t="s">
        <v>290</v>
      </c>
      <c r="J178" s="80" t="s">
        <v>46</v>
      </c>
      <c r="K178" s="80">
        <v>0</v>
      </c>
      <c r="L178" s="117">
        <v>0</v>
      </c>
      <c r="M178" s="91">
        <v>0</v>
      </c>
      <c r="N178" s="94">
        <v>0</v>
      </c>
      <c r="O178" s="82"/>
      <c r="P178" s="82"/>
      <c r="Q178" s="106"/>
      <c r="R178" s="106"/>
      <c r="S178" s="92"/>
      <c r="T178" s="92"/>
      <c r="U178" s="82"/>
      <c r="V178" s="82"/>
      <c r="W178" s="80">
        <v>0</v>
      </c>
      <c r="X178" s="117">
        <v>0</v>
      </c>
      <c r="Y178" s="91">
        <v>0</v>
      </c>
      <c r="Z178" s="94">
        <v>0</v>
      </c>
      <c r="AA178" s="82"/>
      <c r="AB178" s="82"/>
      <c r="AC178" s="106">
        <v>0</v>
      </c>
      <c r="AD178" s="105">
        <v>0</v>
      </c>
      <c r="AE178" s="91">
        <v>0</v>
      </c>
      <c r="AF178" s="91">
        <v>0</v>
      </c>
      <c r="AG178" s="91"/>
      <c r="AH178" s="91"/>
      <c r="AI178" s="80">
        <v>0</v>
      </c>
      <c r="AJ178" s="91">
        <f>AE178+Y178+M178</f>
        <v>0</v>
      </c>
      <c r="AK178" s="80">
        <f>AG178+AA178+O178</f>
        <v>0</v>
      </c>
      <c r="AL178" s="92"/>
      <c r="AM178" s="82"/>
      <c r="AN178" s="82" t="s">
        <v>151</v>
      </c>
      <c r="AO178" s="84" t="s">
        <v>112</v>
      </c>
    </row>
    <row r="179" s="5" customFormat="1" ht="27.75" spans="1:41">
      <c r="A179" s="80">
        <v>177</v>
      </c>
      <c r="B179" s="80">
        <v>20223141014</v>
      </c>
      <c r="C179" s="80" t="s">
        <v>548</v>
      </c>
      <c r="D179" s="80" t="s">
        <v>139</v>
      </c>
      <c r="E179" s="80" t="s">
        <v>248</v>
      </c>
      <c r="F179" s="80" t="s">
        <v>1469</v>
      </c>
      <c r="G179" s="80">
        <v>18868017856</v>
      </c>
      <c r="H179" s="82" t="s">
        <v>458</v>
      </c>
      <c r="I179" s="80" t="s">
        <v>290</v>
      </c>
      <c r="J179" s="80" t="s">
        <v>46</v>
      </c>
      <c r="K179" s="80">
        <v>0</v>
      </c>
      <c r="L179" s="80"/>
      <c r="M179" s="91">
        <v>0</v>
      </c>
      <c r="N179" s="91"/>
      <c r="O179" s="82">
        <v>0</v>
      </c>
      <c r="P179" s="82" t="s">
        <v>49</v>
      </c>
      <c r="Q179" s="82"/>
      <c r="R179" s="82"/>
      <c r="S179" s="82"/>
      <c r="T179" s="82"/>
      <c r="U179" s="82"/>
      <c r="V179" s="82"/>
      <c r="W179" s="82">
        <v>0</v>
      </c>
      <c r="X179" s="92">
        <v>0</v>
      </c>
      <c r="Y179" s="92">
        <v>0</v>
      </c>
      <c r="Z179" s="82">
        <v>0</v>
      </c>
      <c r="AA179" s="82">
        <v>0</v>
      </c>
      <c r="AB179" s="82" t="s">
        <v>49</v>
      </c>
      <c r="AC179" s="82">
        <v>0</v>
      </c>
      <c r="AD179" s="91">
        <v>0</v>
      </c>
      <c r="AE179" s="91">
        <v>0</v>
      </c>
      <c r="AF179" s="91">
        <v>0</v>
      </c>
      <c r="AG179" s="91">
        <v>0</v>
      </c>
      <c r="AH179" s="80" t="s">
        <v>49</v>
      </c>
      <c r="AI179" s="91">
        <v>0</v>
      </c>
      <c r="AJ179" s="80">
        <v>0</v>
      </c>
      <c r="AK179" s="80">
        <v>0</v>
      </c>
      <c r="AL179" s="82"/>
      <c r="AM179" s="82"/>
      <c r="AN179" s="82" t="s">
        <v>254</v>
      </c>
      <c r="AO179" s="84" t="s">
        <v>112</v>
      </c>
    </row>
    <row r="180" s="5" customFormat="1" ht="27.75" spans="1:41">
      <c r="A180" s="80">
        <v>178</v>
      </c>
      <c r="B180" s="80">
        <v>20223185035</v>
      </c>
      <c r="C180" s="80" t="s">
        <v>538</v>
      </c>
      <c r="D180" s="80" t="s">
        <v>139</v>
      </c>
      <c r="E180" s="80" t="s">
        <v>248</v>
      </c>
      <c r="F180" s="80" t="s">
        <v>1470</v>
      </c>
      <c r="G180" s="80">
        <v>15220992012</v>
      </c>
      <c r="H180" s="82" t="s">
        <v>1471</v>
      </c>
      <c r="I180" s="80" t="s">
        <v>290</v>
      </c>
      <c r="J180" s="80" t="s">
        <v>46</v>
      </c>
      <c r="K180" s="80">
        <v>0</v>
      </c>
      <c r="L180" s="80"/>
      <c r="M180" s="91">
        <v>0</v>
      </c>
      <c r="N180" s="91"/>
      <c r="O180" s="82">
        <v>0</v>
      </c>
      <c r="P180" s="82" t="s">
        <v>49</v>
      </c>
      <c r="Q180" s="82"/>
      <c r="R180" s="82"/>
      <c r="S180" s="82"/>
      <c r="T180" s="82"/>
      <c r="U180" s="82"/>
      <c r="V180" s="82"/>
      <c r="W180" s="82">
        <v>0</v>
      </c>
      <c r="X180" s="92"/>
      <c r="Y180" s="92">
        <v>0</v>
      </c>
      <c r="Z180" s="82"/>
      <c r="AA180" s="82">
        <v>0</v>
      </c>
      <c r="AB180" s="82" t="s">
        <v>49</v>
      </c>
      <c r="AC180" s="82">
        <v>0</v>
      </c>
      <c r="AD180" s="91"/>
      <c r="AE180" s="91">
        <v>0</v>
      </c>
      <c r="AF180" s="91"/>
      <c r="AG180" s="91">
        <v>0</v>
      </c>
      <c r="AH180" s="80" t="s">
        <v>49</v>
      </c>
      <c r="AI180" s="91">
        <v>0</v>
      </c>
      <c r="AJ180" s="80">
        <v>0</v>
      </c>
      <c r="AK180" s="80">
        <v>0</v>
      </c>
      <c r="AL180" s="82"/>
      <c r="AM180" s="82"/>
      <c r="AN180" s="82" t="s">
        <v>254</v>
      </c>
      <c r="AO180" s="84" t="s">
        <v>112</v>
      </c>
    </row>
    <row r="181" s="5" customFormat="1" ht="27.75" spans="1:41">
      <c r="A181" s="80">
        <v>179</v>
      </c>
      <c r="B181" s="80">
        <v>20223141051</v>
      </c>
      <c r="C181" s="80" t="s">
        <v>548</v>
      </c>
      <c r="D181" s="80" t="s">
        <v>139</v>
      </c>
      <c r="E181" s="80" t="s">
        <v>248</v>
      </c>
      <c r="F181" s="80" t="s">
        <v>1472</v>
      </c>
      <c r="G181" s="80">
        <v>15112031598</v>
      </c>
      <c r="H181" s="82" t="s">
        <v>1473</v>
      </c>
      <c r="I181" s="80" t="s">
        <v>290</v>
      </c>
      <c r="J181" s="80" t="s">
        <v>46</v>
      </c>
      <c r="K181" s="80">
        <v>0</v>
      </c>
      <c r="L181" s="80"/>
      <c r="M181" s="91">
        <v>0</v>
      </c>
      <c r="N181" s="91"/>
      <c r="O181" s="82">
        <v>0</v>
      </c>
      <c r="P181" s="82" t="s">
        <v>49</v>
      </c>
      <c r="Q181" s="82"/>
      <c r="R181" s="82"/>
      <c r="S181" s="82"/>
      <c r="T181" s="82"/>
      <c r="U181" s="82"/>
      <c r="V181" s="82"/>
      <c r="W181" s="82">
        <v>0</v>
      </c>
      <c r="X181" s="92">
        <v>0</v>
      </c>
      <c r="Y181" s="92">
        <v>0</v>
      </c>
      <c r="Z181" s="82"/>
      <c r="AA181" s="82">
        <v>0</v>
      </c>
      <c r="AB181" s="82" t="s">
        <v>49</v>
      </c>
      <c r="AC181" s="82">
        <v>0</v>
      </c>
      <c r="AD181" s="91">
        <v>0</v>
      </c>
      <c r="AE181" s="91">
        <v>0</v>
      </c>
      <c r="AF181" s="91">
        <v>0</v>
      </c>
      <c r="AG181" s="91">
        <v>0</v>
      </c>
      <c r="AH181" s="80" t="s">
        <v>49</v>
      </c>
      <c r="AI181" s="91">
        <v>0</v>
      </c>
      <c r="AJ181" s="80">
        <v>0</v>
      </c>
      <c r="AK181" s="80">
        <v>0</v>
      </c>
      <c r="AL181" s="82"/>
      <c r="AM181" s="82"/>
      <c r="AN181" s="82" t="s">
        <v>254</v>
      </c>
      <c r="AO181" s="84" t="s">
        <v>112</v>
      </c>
    </row>
    <row r="182" s="5" customFormat="1" ht="27.75" spans="1:41">
      <c r="A182" s="80">
        <v>180</v>
      </c>
      <c r="B182" s="80">
        <v>20223185070</v>
      </c>
      <c r="C182" s="80" t="s">
        <v>538</v>
      </c>
      <c r="D182" s="80" t="s">
        <v>139</v>
      </c>
      <c r="E182" s="80" t="s">
        <v>248</v>
      </c>
      <c r="F182" s="80" t="s">
        <v>1474</v>
      </c>
      <c r="G182" s="80">
        <v>19856935169</v>
      </c>
      <c r="H182" s="82" t="s">
        <v>1471</v>
      </c>
      <c r="I182" s="80" t="s">
        <v>290</v>
      </c>
      <c r="J182" s="80" t="s">
        <v>46</v>
      </c>
      <c r="K182" s="80"/>
      <c r="L182" s="80"/>
      <c r="M182" s="91"/>
      <c r="N182" s="91"/>
      <c r="O182" s="82">
        <v>0</v>
      </c>
      <c r="P182" s="82" t="s">
        <v>49</v>
      </c>
      <c r="Q182" s="82"/>
      <c r="R182" s="82"/>
      <c r="S182" s="82"/>
      <c r="T182" s="82"/>
      <c r="U182" s="82"/>
      <c r="V182" s="82"/>
      <c r="W182" s="82"/>
      <c r="X182" s="92"/>
      <c r="Y182" s="92"/>
      <c r="Z182" s="82"/>
      <c r="AA182" s="82">
        <v>0</v>
      </c>
      <c r="AB182" s="82" t="s">
        <v>49</v>
      </c>
      <c r="AC182" s="82"/>
      <c r="AD182" s="91"/>
      <c r="AE182" s="91"/>
      <c r="AF182" s="91"/>
      <c r="AG182" s="91">
        <v>0</v>
      </c>
      <c r="AH182" s="80" t="s">
        <v>49</v>
      </c>
      <c r="AI182" s="91">
        <v>0</v>
      </c>
      <c r="AJ182" s="80">
        <v>0</v>
      </c>
      <c r="AK182" s="80">
        <v>0</v>
      </c>
      <c r="AL182" s="82"/>
      <c r="AM182" s="82"/>
      <c r="AN182" s="82" t="s">
        <v>254</v>
      </c>
      <c r="AO182" s="84" t="s">
        <v>112</v>
      </c>
    </row>
    <row r="183" s="5" customFormat="1" ht="27.75" spans="1:41">
      <c r="A183" s="80">
        <v>181</v>
      </c>
      <c r="B183" s="80">
        <v>20223141089</v>
      </c>
      <c r="C183" s="80" t="s">
        <v>548</v>
      </c>
      <c r="D183" s="80" t="s">
        <v>139</v>
      </c>
      <c r="E183" s="80" t="s">
        <v>248</v>
      </c>
      <c r="F183" s="80" t="s">
        <v>1475</v>
      </c>
      <c r="G183" s="80">
        <v>13822988347</v>
      </c>
      <c r="H183" s="82" t="s">
        <v>458</v>
      </c>
      <c r="I183" s="80" t="s">
        <v>290</v>
      </c>
      <c r="J183" s="80" t="s">
        <v>46</v>
      </c>
      <c r="K183" s="80">
        <v>0</v>
      </c>
      <c r="L183" s="80"/>
      <c r="M183" s="91">
        <v>0</v>
      </c>
      <c r="N183" s="91"/>
      <c r="O183" s="82">
        <v>0</v>
      </c>
      <c r="P183" s="82" t="s">
        <v>49</v>
      </c>
      <c r="Q183" s="82"/>
      <c r="R183" s="82"/>
      <c r="S183" s="82"/>
      <c r="T183" s="82"/>
      <c r="U183" s="82"/>
      <c r="V183" s="82"/>
      <c r="W183" s="82">
        <v>0</v>
      </c>
      <c r="X183" s="92">
        <v>0</v>
      </c>
      <c r="Y183" s="92">
        <v>0</v>
      </c>
      <c r="Z183" s="82">
        <v>0</v>
      </c>
      <c r="AA183" s="82">
        <v>0</v>
      </c>
      <c r="AB183" s="82" t="s">
        <v>49</v>
      </c>
      <c r="AC183" s="82">
        <v>0</v>
      </c>
      <c r="AD183" s="91">
        <v>0</v>
      </c>
      <c r="AE183" s="91">
        <v>0</v>
      </c>
      <c r="AF183" s="91">
        <v>0</v>
      </c>
      <c r="AG183" s="91">
        <v>0</v>
      </c>
      <c r="AH183" s="80" t="s">
        <v>49</v>
      </c>
      <c r="AI183" s="91">
        <v>0</v>
      </c>
      <c r="AJ183" s="80">
        <v>0</v>
      </c>
      <c r="AK183" s="80">
        <v>0</v>
      </c>
      <c r="AL183" s="82"/>
      <c r="AM183" s="82"/>
      <c r="AN183" s="82" t="s">
        <v>254</v>
      </c>
      <c r="AO183" s="84" t="s">
        <v>112</v>
      </c>
    </row>
    <row r="184" s="5" customFormat="1" ht="41.65" spans="1:41">
      <c r="A184" s="80">
        <v>182</v>
      </c>
      <c r="B184" s="80">
        <v>20223185026</v>
      </c>
      <c r="C184" s="80" t="s">
        <v>538</v>
      </c>
      <c r="D184" s="80" t="s">
        <v>139</v>
      </c>
      <c r="E184" s="80" t="s">
        <v>204</v>
      </c>
      <c r="F184" s="80" t="s">
        <v>1476</v>
      </c>
      <c r="G184" s="80">
        <v>19976851536</v>
      </c>
      <c r="H184" s="82" t="s">
        <v>536</v>
      </c>
      <c r="I184" s="80" t="s">
        <v>290</v>
      </c>
      <c r="J184" s="80" t="s">
        <v>46</v>
      </c>
      <c r="K184" s="80">
        <v>0</v>
      </c>
      <c r="L184" s="80" t="s">
        <v>49</v>
      </c>
      <c r="M184" s="91">
        <v>0</v>
      </c>
      <c r="N184" s="91" t="s">
        <v>49</v>
      </c>
      <c r="O184" s="82"/>
      <c r="P184" s="82"/>
      <c r="Q184" s="82">
        <v>0</v>
      </c>
      <c r="R184" s="82" t="s">
        <v>49</v>
      </c>
      <c r="S184" s="82">
        <v>0</v>
      </c>
      <c r="T184" s="82" t="s">
        <v>49</v>
      </c>
      <c r="U184" s="82"/>
      <c r="V184" s="82"/>
      <c r="W184" s="82">
        <v>0</v>
      </c>
      <c r="X184" s="82" t="s">
        <v>49</v>
      </c>
      <c r="Y184" s="92">
        <v>0</v>
      </c>
      <c r="Z184" s="92" t="s">
        <v>49</v>
      </c>
      <c r="AA184" s="82"/>
      <c r="AB184" s="82"/>
      <c r="AC184" s="82">
        <v>0</v>
      </c>
      <c r="AD184" s="80" t="s">
        <v>49</v>
      </c>
      <c r="AE184" s="91">
        <v>0</v>
      </c>
      <c r="AF184" s="91" t="s">
        <v>49</v>
      </c>
      <c r="AG184" s="91"/>
      <c r="AH184" s="91"/>
      <c r="AI184" s="80">
        <v>0</v>
      </c>
      <c r="AJ184" s="91">
        <v>0</v>
      </c>
      <c r="AK184" s="80">
        <v>0</v>
      </c>
      <c r="AL184" s="82"/>
      <c r="AM184" s="82" t="s">
        <v>212</v>
      </c>
      <c r="AN184" s="82" t="s">
        <v>213</v>
      </c>
      <c r="AO184" s="84" t="s">
        <v>112</v>
      </c>
    </row>
    <row r="185" s="5" customFormat="1" ht="41.65" spans="1:41">
      <c r="A185" s="80">
        <v>183</v>
      </c>
      <c r="B185" s="80">
        <v>20223141020</v>
      </c>
      <c r="C185" s="80" t="s">
        <v>548</v>
      </c>
      <c r="D185" s="80" t="s">
        <v>139</v>
      </c>
      <c r="E185" s="80" t="s">
        <v>204</v>
      </c>
      <c r="F185" s="80" t="s">
        <v>1477</v>
      </c>
      <c r="G185" s="80">
        <v>15920344297</v>
      </c>
      <c r="H185" s="82" t="s">
        <v>529</v>
      </c>
      <c r="I185" s="80" t="s">
        <v>290</v>
      </c>
      <c r="J185" s="80" t="s">
        <v>46</v>
      </c>
      <c r="K185" s="80">
        <v>0</v>
      </c>
      <c r="L185" s="80" t="s">
        <v>49</v>
      </c>
      <c r="M185" s="91">
        <v>0</v>
      </c>
      <c r="N185" s="91" t="s">
        <v>49</v>
      </c>
      <c r="O185" s="82"/>
      <c r="P185" s="82"/>
      <c r="Q185" s="82">
        <v>0</v>
      </c>
      <c r="R185" s="82" t="s">
        <v>49</v>
      </c>
      <c r="S185" s="82">
        <v>0</v>
      </c>
      <c r="T185" s="82" t="s">
        <v>49</v>
      </c>
      <c r="U185" s="82"/>
      <c r="V185" s="82"/>
      <c r="W185" s="82">
        <v>0</v>
      </c>
      <c r="X185" s="82" t="s">
        <v>49</v>
      </c>
      <c r="Y185" s="92">
        <v>0</v>
      </c>
      <c r="Z185" s="92" t="s">
        <v>49</v>
      </c>
      <c r="AA185" s="82"/>
      <c r="AB185" s="82"/>
      <c r="AC185" s="82">
        <v>0</v>
      </c>
      <c r="AD185" s="80" t="s">
        <v>49</v>
      </c>
      <c r="AE185" s="91">
        <v>0</v>
      </c>
      <c r="AF185" s="91" t="s">
        <v>49</v>
      </c>
      <c r="AG185" s="91"/>
      <c r="AH185" s="91"/>
      <c r="AI185" s="80">
        <v>0</v>
      </c>
      <c r="AJ185" s="91">
        <v>0</v>
      </c>
      <c r="AK185" s="80">
        <v>0</v>
      </c>
      <c r="AL185" s="82"/>
      <c r="AM185" s="82" t="s">
        <v>212</v>
      </c>
      <c r="AN185" s="82" t="s">
        <v>213</v>
      </c>
      <c r="AO185" s="84" t="s">
        <v>112</v>
      </c>
    </row>
    <row r="186" s="5" customFormat="1" ht="41.65" spans="1:41">
      <c r="A186" s="80">
        <v>184</v>
      </c>
      <c r="B186" s="80">
        <v>20223141072</v>
      </c>
      <c r="C186" s="80" t="s">
        <v>548</v>
      </c>
      <c r="D186" s="80" t="s">
        <v>139</v>
      </c>
      <c r="E186" s="80" t="s">
        <v>204</v>
      </c>
      <c r="F186" s="80" t="s">
        <v>1478</v>
      </c>
      <c r="G186" s="80">
        <v>18873285870</v>
      </c>
      <c r="H186" s="82" t="s">
        <v>425</v>
      </c>
      <c r="I186" s="80" t="s">
        <v>290</v>
      </c>
      <c r="J186" s="80" t="s">
        <v>46</v>
      </c>
      <c r="K186" s="80">
        <v>0</v>
      </c>
      <c r="L186" s="80" t="s">
        <v>49</v>
      </c>
      <c r="M186" s="91">
        <v>0</v>
      </c>
      <c r="N186" s="91" t="s">
        <v>49</v>
      </c>
      <c r="O186" s="82"/>
      <c r="P186" s="82"/>
      <c r="Q186" s="82">
        <v>0</v>
      </c>
      <c r="R186" s="82" t="s">
        <v>49</v>
      </c>
      <c r="S186" s="82">
        <v>0</v>
      </c>
      <c r="T186" s="82" t="s">
        <v>49</v>
      </c>
      <c r="U186" s="82"/>
      <c r="V186" s="82"/>
      <c r="W186" s="82">
        <v>0</v>
      </c>
      <c r="X186" s="82" t="s">
        <v>49</v>
      </c>
      <c r="Y186" s="92">
        <v>0</v>
      </c>
      <c r="Z186" s="92" t="s">
        <v>49</v>
      </c>
      <c r="AA186" s="82"/>
      <c r="AB186" s="82"/>
      <c r="AC186" s="82">
        <v>0</v>
      </c>
      <c r="AD186" s="80" t="s">
        <v>49</v>
      </c>
      <c r="AE186" s="91">
        <v>0</v>
      </c>
      <c r="AF186" s="91" t="s">
        <v>49</v>
      </c>
      <c r="AG186" s="91"/>
      <c r="AH186" s="91"/>
      <c r="AI186" s="80">
        <v>0</v>
      </c>
      <c r="AJ186" s="91">
        <v>0</v>
      </c>
      <c r="AK186" s="80">
        <v>0</v>
      </c>
      <c r="AL186" s="82"/>
      <c r="AM186" s="82" t="s">
        <v>212</v>
      </c>
      <c r="AN186" s="82" t="s">
        <v>213</v>
      </c>
      <c r="AO186" s="84" t="s">
        <v>112</v>
      </c>
    </row>
    <row r="187" s="5" customFormat="1" ht="27.75" spans="1:41">
      <c r="A187" s="80">
        <v>185</v>
      </c>
      <c r="B187" s="80">
        <v>20223185055</v>
      </c>
      <c r="C187" s="80" t="s">
        <v>538</v>
      </c>
      <c r="D187" s="80" t="s">
        <v>139</v>
      </c>
      <c r="E187" s="80" t="s">
        <v>153</v>
      </c>
      <c r="F187" s="80" t="s">
        <v>1479</v>
      </c>
      <c r="G187" s="80">
        <v>19927539138</v>
      </c>
      <c r="H187" s="82" t="s">
        <v>94</v>
      </c>
      <c r="I187" s="80" t="s">
        <v>290</v>
      </c>
      <c r="J187" s="80" t="s">
        <v>46</v>
      </c>
      <c r="K187" s="80">
        <v>0</v>
      </c>
      <c r="L187" s="80">
        <v>0</v>
      </c>
      <c r="M187" s="91"/>
      <c r="N187" s="91"/>
      <c r="O187" s="82"/>
      <c r="P187" s="82"/>
      <c r="Q187" s="82">
        <v>0</v>
      </c>
      <c r="R187" s="82">
        <v>0</v>
      </c>
      <c r="S187" s="82"/>
      <c r="T187" s="82"/>
      <c r="U187" s="82"/>
      <c r="V187" s="82"/>
      <c r="W187" s="82">
        <v>0</v>
      </c>
      <c r="X187" s="82">
        <v>0</v>
      </c>
      <c r="Y187" s="92"/>
      <c r="Z187" s="92"/>
      <c r="AA187" s="82"/>
      <c r="AB187" s="82"/>
      <c r="AC187" s="82">
        <v>0</v>
      </c>
      <c r="AD187" s="80">
        <v>0</v>
      </c>
      <c r="AE187" s="91"/>
      <c r="AF187" s="91"/>
      <c r="AG187" s="91"/>
      <c r="AH187" s="91"/>
      <c r="AI187" s="80">
        <v>0</v>
      </c>
      <c r="AJ187" s="91">
        <v>0</v>
      </c>
      <c r="AK187" s="80">
        <v>0</v>
      </c>
      <c r="AL187" s="82"/>
      <c r="AM187" s="82"/>
      <c r="AN187" s="82" t="s">
        <v>166</v>
      </c>
      <c r="AO187" s="84" t="s">
        <v>112</v>
      </c>
    </row>
    <row r="188" s="5" customFormat="1" ht="27.75" spans="1:41">
      <c r="A188" s="80">
        <v>186</v>
      </c>
      <c r="B188" s="86">
        <v>20223185037</v>
      </c>
      <c r="C188" s="86" t="s">
        <v>538</v>
      </c>
      <c r="D188" s="80" t="s">
        <v>139</v>
      </c>
      <c r="E188" s="80" t="s">
        <v>167</v>
      </c>
      <c r="F188" s="86" t="s">
        <v>1480</v>
      </c>
      <c r="G188" s="86">
        <v>18320668414</v>
      </c>
      <c r="H188" s="86" t="s">
        <v>56</v>
      </c>
      <c r="I188" s="86" t="s">
        <v>290</v>
      </c>
      <c r="J188" s="86" t="s">
        <v>46</v>
      </c>
      <c r="K188" s="84">
        <v>0</v>
      </c>
      <c r="L188" s="80">
        <v>0</v>
      </c>
      <c r="M188" s="98">
        <v>0</v>
      </c>
      <c r="N188" s="98">
        <v>0</v>
      </c>
      <c r="O188" s="98">
        <v>0</v>
      </c>
      <c r="P188" s="98">
        <v>0</v>
      </c>
      <c r="Q188" s="84"/>
      <c r="R188" s="84"/>
      <c r="S188" s="84"/>
      <c r="T188" s="84"/>
      <c r="U188" s="84"/>
      <c r="V188" s="84"/>
      <c r="W188" s="84">
        <v>0</v>
      </c>
      <c r="X188" s="80">
        <v>0</v>
      </c>
      <c r="Y188" s="98">
        <v>0</v>
      </c>
      <c r="Z188" s="98">
        <v>0</v>
      </c>
      <c r="AA188" s="98">
        <v>0</v>
      </c>
      <c r="AB188" s="98">
        <v>0</v>
      </c>
      <c r="AC188" s="84">
        <v>0</v>
      </c>
      <c r="AD188" s="84">
        <v>0</v>
      </c>
      <c r="AE188" s="98">
        <v>0</v>
      </c>
      <c r="AF188" s="98">
        <v>0</v>
      </c>
      <c r="AG188" s="98">
        <v>0</v>
      </c>
      <c r="AH188" s="98">
        <v>0</v>
      </c>
      <c r="AI188" s="84">
        <v>0</v>
      </c>
      <c r="AJ188" s="98">
        <v>0</v>
      </c>
      <c r="AK188" s="84">
        <v>0</v>
      </c>
      <c r="AL188" s="84"/>
      <c r="AM188" s="80" t="s">
        <v>625</v>
      </c>
      <c r="AN188" s="82"/>
      <c r="AO188" s="84" t="s">
        <v>112</v>
      </c>
    </row>
    <row r="189" s="5" customFormat="1" ht="27.75" spans="1:41">
      <c r="A189" s="80">
        <v>187</v>
      </c>
      <c r="B189" s="84">
        <v>20223141003</v>
      </c>
      <c r="C189" s="84" t="s">
        <v>548</v>
      </c>
      <c r="D189" s="80" t="s">
        <v>139</v>
      </c>
      <c r="E189" s="80" t="s">
        <v>167</v>
      </c>
      <c r="F189" s="84" t="s">
        <v>1481</v>
      </c>
      <c r="G189" s="84">
        <v>18173319854</v>
      </c>
      <c r="H189" s="87" t="s">
        <v>135</v>
      </c>
      <c r="I189" s="86" t="s">
        <v>290</v>
      </c>
      <c r="J189" s="86" t="s">
        <v>46</v>
      </c>
      <c r="K189" s="84">
        <v>0</v>
      </c>
      <c r="L189" s="80">
        <v>0</v>
      </c>
      <c r="M189" s="98">
        <v>0</v>
      </c>
      <c r="N189" s="98">
        <v>0</v>
      </c>
      <c r="O189" s="98">
        <v>0</v>
      </c>
      <c r="P189" s="98">
        <v>0</v>
      </c>
      <c r="Q189" s="84"/>
      <c r="R189" s="84"/>
      <c r="S189" s="84"/>
      <c r="T189" s="84"/>
      <c r="U189" s="84"/>
      <c r="V189" s="84"/>
      <c r="W189" s="84">
        <v>0</v>
      </c>
      <c r="X189" s="80">
        <v>0</v>
      </c>
      <c r="Y189" s="98">
        <v>0</v>
      </c>
      <c r="Z189" s="98">
        <v>0</v>
      </c>
      <c r="AA189" s="98">
        <v>0</v>
      </c>
      <c r="AB189" s="98">
        <v>0</v>
      </c>
      <c r="AC189" s="84">
        <v>0</v>
      </c>
      <c r="AD189" s="84">
        <v>0</v>
      </c>
      <c r="AE189" s="98">
        <v>0</v>
      </c>
      <c r="AF189" s="98">
        <v>0</v>
      </c>
      <c r="AG189" s="98">
        <v>0</v>
      </c>
      <c r="AH189" s="98">
        <v>0</v>
      </c>
      <c r="AI189" s="84">
        <v>0</v>
      </c>
      <c r="AJ189" s="98">
        <v>0</v>
      </c>
      <c r="AK189" s="84">
        <v>0</v>
      </c>
      <c r="AL189" s="84"/>
      <c r="AM189" s="80" t="s">
        <v>625</v>
      </c>
      <c r="AN189" s="82"/>
      <c r="AO189" s="84" t="s">
        <v>112</v>
      </c>
    </row>
    <row r="190" s="5" customFormat="1" ht="27.75" spans="1:41">
      <c r="A190" s="80">
        <v>188</v>
      </c>
      <c r="B190" s="86">
        <v>20223185025</v>
      </c>
      <c r="C190" s="86" t="s">
        <v>538</v>
      </c>
      <c r="D190" s="80" t="s">
        <v>139</v>
      </c>
      <c r="E190" s="80" t="s">
        <v>167</v>
      </c>
      <c r="F190" s="86" t="s">
        <v>1482</v>
      </c>
      <c r="G190" s="86">
        <v>13158898652</v>
      </c>
      <c r="H190" s="114" t="s">
        <v>1242</v>
      </c>
      <c r="I190" s="86" t="s">
        <v>144</v>
      </c>
      <c r="J190" s="86" t="s">
        <v>46</v>
      </c>
      <c r="K190" s="84">
        <v>0</v>
      </c>
      <c r="L190" s="80">
        <v>0</v>
      </c>
      <c r="M190" s="98">
        <v>0</v>
      </c>
      <c r="N190" s="98">
        <v>0</v>
      </c>
      <c r="O190" s="98">
        <v>0</v>
      </c>
      <c r="P190" s="98">
        <v>0</v>
      </c>
      <c r="Q190" s="84"/>
      <c r="R190" s="84"/>
      <c r="S190" s="84"/>
      <c r="T190" s="84"/>
      <c r="U190" s="84"/>
      <c r="V190" s="84"/>
      <c r="W190" s="84">
        <v>0</v>
      </c>
      <c r="X190" s="80">
        <v>0</v>
      </c>
      <c r="Y190" s="98">
        <v>0</v>
      </c>
      <c r="Z190" s="98">
        <v>0</v>
      </c>
      <c r="AA190" s="98">
        <v>0</v>
      </c>
      <c r="AB190" s="98">
        <v>0</v>
      </c>
      <c r="AC190" s="84">
        <v>0</v>
      </c>
      <c r="AD190" s="84">
        <v>0</v>
      </c>
      <c r="AE190" s="98">
        <v>0</v>
      </c>
      <c r="AF190" s="98">
        <v>0</v>
      </c>
      <c r="AG190" s="98">
        <v>0</v>
      </c>
      <c r="AH190" s="98">
        <v>0</v>
      </c>
      <c r="AI190" s="84">
        <v>0</v>
      </c>
      <c r="AJ190" s="98">
        <v>0</v>
      </c>
      <c r="AK190" s="84">
        <v>0</v>
      </c>
      <c r="AL190" s="84"/>
      <c r="AM190" s="80" t="s">
        <v>625</v>
      </c>
      <c r="AN190" s="82"/>
      <c r="AO190" s="84" t="s">
        <v>112</v>
      </c>
    </row>
    <row r="191" s="5" customFormat="1" ht="27.75" spans="1:41">
      <c r="A191" s="80">
        <v>189</v>
      </c>
      <c r="B191" s="86">
        <v>20223185050</v>
      </c>
      <c r="C191" s="86" t="s">
        <v>538</v>
      </c>
      <c r="D191" s="80" t="s">
        <v>139</v>
      </c>
      <c r="E191" s="80" t="s">
        <v>167</v>
      </c>
      <c r="F191" s="86" t="s">
        <v>1483</v>
      </c>
      <c r="G191" s="86">
        <v>18188364875</v>
      </c>
      <c r="H191" s="114" t="s">
        <v>1242</v>
      </c>
      <c r="I191" s="86" t="s">
        <v>290</v>
      </c>
      <c r="J191" s="86" t="s">
        <v>46</v>
      </c>
      <c r="K191" s="84">
        <v>0</v>
      </c>
      <c r="L191" s="80">
        <v>0</v>
      </c>
      <c r="M191" s="98">
        <v>0</v>
      </c>
      <c r="N191" s="98">
        <v>0</v>
      </c>
      <c r="O191" s="98">
        <v>0</v>
      </c>
      <c r="P191" s="98">
        <v>0</v>
      </c>
      <c r="Q191" s="84"/>
      <c r="R191" s="84"/>
      <c r="S191" s="84"/>
      <c r="T191" s="84"/>
      <c r="U191" s="84"/>
      <c r="V191" s="84"/>
      <c r="W191" s="84">
        <v>0</v>
      </c>
      <c r="X191" s="80">
        <v>0</v>
      </c>
      <c r="Y191" s="98">
        <v>0</v>
      </c>
      <c r="Z191" s="98">
        <v>0</v>
      </c>
      <c r="AA191" s="98">
        <v>0</v>
      </c>
      <c r="AB191" s="98">
        <v>0</v>
      </c>
      <c r="AC191" s="84">
        <v>0</v>
      </c>
      <c r="AD191" s="84">
        <v>0</v>
      </c>
      <c r="AE191" s="98">
        <v>0</v>
      </c>
      <c r="AF191" s="98">
        <v>0</v>
      </c>
      <c r="AG191" s="98">
        <v>0</v>
      </c>
      <c r="AH191" s="98">
        <v>0</v>
      </c>
      <c r="AI191" s="84">
        <v>0</v>
      </c>
      <c r="AJ191" s="98">
        <v>0</v>
      </c>
      <c r="AK191" s="84">
        <v>0</v>
      </c>
      <c r="AL191" s="84"/>
      <c r="AM191" s="80" t="s">
        <v>625</v>
      </c>
      <c r="AN191" s="82"/>
      <c r="AO191" s="84" t="s">
        <v>112</v>
      </c>
    </row>
    <row r="192" s="5" customFormat="1" ht="27.75" spans="1:41">
      <c r="A192" s="80">
        <v>190</v>
      </c>
      <c r="B192" s="86">
        <v>20223185068</v>
      </c>
      <c r="C192" s="86" t="s">
        <v>538</v>
      </c>
      <c r="D192" s="80" t="s">
        <v>139</v>
      </c>
      <c r="E192" s="80" t="s">
        <v>167</v>
      </c>
      <c r="F192" s="86" t="s">
        <v>1484</v>
      </c>
      <c r="G192" s="86">
        <v>15534988653</v>
      </c>
      <c r="H192" s="114" t="s">
        <v>135</v>
      </c>
      <c r="I192" s="86" t="s">
        <v>290</v>
      </c>
      <c r="J192" s="86" t="s">
        <v>46</v>
      </c>
      <c r="K192" s="84">
        <v>0</v>
      </c>
      <c r="L192" s="80">
        <v>0</v>
      </c>
      <c r="M192" s="98">
        <v>0</v>
      </c>
      <c r="N192" s="98">
        <v>0</v>
      </c>
      <c r="O192" s="98">
        <v>0</v>
      </c>
      <c r="P192" s="98">
        <v>0</v>
      </c>
      <c r="Q192" s="84"/>
      <c r="R192" s="84"/>
      <c r="S192" s="84"/>
      <c r="T192" s="84"/>
      <c r="U192" s="84"/>
      <c r="V192" s="84"/>
      <c r="W192" s="84">
        <v>0</v>
      </c>
      <c r="X192" s="80">
        <v>0</v>
      </c>
      <c r="Y192" s="98">
        <v>0</v>
      </c>
      <c r="Z192" s="98">
        <v>0</v>
      </c>
      <c r="AA192" s="98">
        <v>0</v>
      </c>
      <c r="AB192" s="98">
        <v>0</v>
      </c>
      <c r="AC192" s="84">
        <v>0</v>
      </c>
      <c r="AD192" s="84">
        <v>0</v>
      </c>
      <c r="AE192" s="98">
        <v>0</v>
      </c>
      <c r="AF192" s="98">
        <v>0</v>
      </c>
      <c r="AG192" s="98">
        <v>0</v>
      </c>
      <c r="AH192" s="98">
        <v>0</v>
      </c>
      <c r="AI192" s="84">
        <v>0</v>
      </c>
      <c r="AJ192" s="98">
        <v>0</v>
      </c>
      <c r="AK192" s="84">
        <v>0</v>
      </c>
      <c r="AL192" s="84"/>
      <c r="AM192" s="80" t="s">
        <v>625</v>
      </c>
      <c r="AN192" s="82"/>
      <c r="AO192" s="84" t="s">
        <v>112</v>
      </c>
    </row>
    <row r="193" s="5" customFormat="1" ht="27.75" spans="1:41">
      <c r="A193" s="80">
        <v>191</v>
      </c>
      <c r="B193" s="80">
        <v>20223141108</v>
      </c>
      <c r="C193" s="80" t="s">
        <v>548</v>
      </c>
      <c r="D193" s="80" t="s">
        <v>139</v>
      </c>
      <c r="E193" s="80" t="s">
        <v>287</v>
      </c>
      <c r="F193" s="80" t="s">
        <v>1485</v>
      </c>
      <c r="G193" s="80">
        <v>13640121848</v>
      </c>
      <c r="H193" s="80" t="s">
        <v>1002</v>
      </c>
      <c r="I193" s="80" t="s">
        <v>290</v>
      </c>
      <c r="J193" s="80" t="s">
        <v>46</v>
      </c>
      <c r="K193" s="80">
        <v>0</v>
      </c>
      <c r="L193" s="80"/>
      <c r="M193" s="80">
        <v>0</v>
      </c>
      <c r="N193" s="84"/>
      <c r="O193" s="84"/>
      <c r="P193" s="84"/>
      <c r="Q193" s="80">
        <v>0</v>
      </c>
      <c r="R193" s="80">
        <v>0</v>
      </c>
      <c r="S193" s="80">
        <v>0</v>
      </c>
      <c r="T193" s="80">
        <v>0</v>
      </c>
      <c r="U193" s="80">
        <v>0</v>
      </c>
      <c r="V193" s="80">
        <v>0</v>
      </c>
      <c r="W193" s="80">
        <v>0</v>
      </c>
      <c r="X193" s="80"/>
      <c r="Y193" s="80">
        <v>0</v>
      </c>
      <c r="Z193" s="84"/>
      <c r="AA193" s="80">
        <v>0</v>
      </c>
      <c r="AB193" s="80">
        <v>0</v>
      </c>
      <c r="AC193" s="80">
        <v>0</v>
      </c>
      <c r="AD193" s="80"/>
      <c r="AE193" s="80">
        <v>0</v>
      </c>
      <c r="AF193" s="98"/>
      <c r="AG193" s="80">
        <v>0</v>
      </c>
      <c r="AH193" s="80">
        <v>0</v>
      </c>
      <c r="AI193" s="80">
        <v>0</v>
      </c>
      <c r="AJ193" s="80">
        <v>0</v>
      </c>
      <c r="AK193" s="84">
        <v>0</v>
      </c>
      <c r="AL193" s="84"/>
      <c r="AM193" s="80" t="s">
        <v>174</v>
      </c>
      <c r="AN193" s="80" t="s">
        <v>296</v>
      </c>
      <c r="AO193" s="84" t="s">
        <v>112</v>
      </c>
    </row>
    <row r="194" s="5" customFormat="1" ht="27.75" spans="1:41">
      <c r="A194" s="80">
        <v>192</v>
      </c>
      <c r="B194" s="80">
        <v>20223185021</v>
      </c>
      <c r="C194" s="80" t="s">
        <v>538</v>
      </c>
      <c r="D194" s="80" t="s">
        <v>139</v>
      </c>
      <c r="E194" s="80" t="s">
        <v>287</v>
      </c>
      <c r="F194" s="80" t="s">
        <v>1486</v>
      </c>
      <c r="G194" s="80">
        <v>18666550492</v>
      </c>
      <c r="H194" s="80" t="s">
        <v>1002</v>
      </c>
      <c r="I194" s="80" t="s">
        <v>290</v>
      </c>
      <c r="J194" s="80" t="s">
        <v>46</v>
      </c>
      <c r="K194" s="80">
        <v>0</v>
      </c>
      <c r="L194" s="80"/>
      <c r="M194" s="80">
        <v>0</v>
      </c>
      <c r="N194" s="84"/>
      <c r="O194" s="80">
        <v>0</v>
      </c>
      <c r="P194" s="84"/>
      <c r="Q194" s="80">
        <v>0</v>
      </c>
      <c r="R194" s="80">
        <v>0</v>
      </c>
      <c r="S194" s="80">
        <v>0</v>
      </c>
      <c r="T194" s="80">
        <v>0</v>
      </c>
      <c r="U194" s="80">
        <v>0</v>
      </c>
      <c r="V194" s="80">
        <v>0</v>
      </c>
      <c r="W194" s="80">
        <v>0</v>
      </c>
      <c r="X194" s="80"/>
      <c r="Y194" s="80">
        <v>0</v>
      </c>
      <c r="Z194" s="84"/>
      <c r="AA194" s="84">
        <v>0</v>
      </c>
      <c r="AB194" s="84">
        <v>0</v>
      </c>
      <c r="AC194" s="80">
        <v>0</v>
      </c>
      <c r="AD194" s="80"/>
      <c r="AE194" s="80">
        <v>0</v>
      </c>
      <c r="AF194" s="98"/>
      <c r="AG194" s="98">
        <v>0</v>
      </c>
      <c r="AH194" s="98">
        <v>0</v>
      </c>
      <c r="AI194" s="80">
        <v>0</v>
      </c>
      <c r="AJ194" s="80">
        <v>0</v>
      </c>
      <c r="AK194" s="84">
        <v>0</v>
      </c>
      <c r="AL194" s="84"/>
      <c r="AM194" s="80" t="s">
        <v>174</v>
      </c>
      <c r="AN194" s="80" t="s">
        <v>296</v>
      </c>
      <c r="AO194" s="84" t="s">
        <v>112</v>
      </c>
    </row>
    <row r="195" s="5" customFormat="1" ht="27.75" spans="1:41">
      <c r="A195" s="80">
        <v>193</v>
      </c>
      <c r="B195" s="80">
        <v>20223185008</v>
      </c>
      <c r="C195" s="81" t="s">
        <v>538</v>
      </c>
      <c r="D195" s="80" t="s">
        <v>139</v>
      </c>
      <c r="E195" s="80" t="s">
        <v>287</v>
      </c>
      <c r="F195" s="81" t="s">
        <v>1487</v>
      </c>
      <c r="G195" s="80">
        <v>15815840501</v>
      </c>
      <c r="H195" s="81" t="s">
        <v>289</v>
      </c>
      <c r="I195" s="80" t="s">
        <v>290</v>
      </c>
      <c r="J195" s="81" t="s">
        <v>46</v>
      </c>
      <c r="K195" s="80">
        <v>0</v>
      </c>
      <c r="L195" s="80"/>
      <c r="M195" s="80">
        <v>0</v>
      </c>
      <c r="N195" s="84"/>
      <c r="O195" s="80">
        <v>0</v>
      </c>
      <c r="P195" s="84"/>
      <c r="Q195" s="80">
        <v>0</v>
      </c>
      <c r="R195" s="80">
        <v>0</v>
      </c>
      <c r="S195" s="80">
        <v>0</v>
      </c>
      <c r="T195" s="80">
        <v>0</v>
      </c>
      <c r="U195" s="80">
        <v>0</v>
      </c>
      <c r="V195" s="80">
        <v>0</v>
      </c>
      <c r="W195" s="80">
        <v>0</v>
      </c>
      <c r="X195" s="80"/>
      <c r="Y195" s="80">
        <v>0</v>
      </c>
      <c r="Z195" s="80"/>
      <c r="AA195" s="80">
        <v>0</v>
      </c>
      <c r="AB195" s="84">
        <v>0</v>
      </c>
      <c r="AC195" s="80">
        <v>0</v>
      </c>
      <c r="AD195" s="80"/>
      <c r="AE195" s="80">
        <v>0</v>
      </c>
      <c r="AF195" s="80"/>
      <c r="AG195" s="125">
        <v>0</v>
      </c>
      <c r="AH195" s="125">
        <v>0</v>
      </c>
      <c r="AI195" s="80">
        <v>0</v>
      </c>
      <c r="AJ195" s="80">
        <v>0</v>
      </c>
      <c r="AK195" s="84">
        <v>0</v>
      </c>
      <c r="AL195" s="84"/>
      <c r="AM195" s="80" t="s">
        <v>174</v>
      </c>
      <c r="AN195" s="80" t="s">
        <v>296</v>
      </c>
      <c r="AO195" s="84" t="s">
        <v>112</v>
      </c>
    </row>
    <row r="196" s="5" customFormat="1" ht="27.75" spans="1:41">
      <c r="A196" s="80">
        <v>194</v>
      </c>
      <c r="B196" s="81">
        <v>20223141104</v>
      </c>
      <c r="C196" s="81" t="s">
        <v>548</v>
      </c>
      <c r="D196" s="80" t="s">
        <v>139</v>
      </c>
      <c r="E196" s="80" t="s">
        <v>287</v>
      </c>
      <c r="F196" s="81" t="s">
        <v>1488</v>
      </c>
      <c r="G196" s="81">
        <v>18719352042</v>
      </c>
      <c r="H196" s="81" t="s">
        <v>708</v>
      </c>
      <c r="I196" s="81" t="s">
        <v>144</v>
      </c>
      <c r="J196" s="81" t="s">
        <v>46</v>
      </c>
      <c r="K196" s="81">
        <v>0</v>
      </c>
      <c r="L196" s="81">
        <v>0</v>
      </c>
      <c r="M196" s="81">
        <v>0</v>
      </c>
      <c r="N196" s="91"/>
      <c r="O196" s="80">
        <v>0</v>
      </c>
      <c r="P196" s="81"/>
      <c r="Q196" s="81">
        <v>0</v>
      </c>
      <c r="R196" s="81">
        <v>0</v>
      </c>
      <c r="S196" s="81">
        <v>0</v>
      </c>
      <c r="T196" s="81">
        <v>0</v>
      </c>
      <c r="U196" s="80">
        <v>0</v>
      </c>
      <c r="V196" s="80">
        <v>0</v>
      </c>
      <c r="W196" s="81">
        <v>0</v>
      </c>
      <c r="X196" s="81">
        <v>0</v>
      </c>
      <c r="Y196" s="81">
        <v>0</v>
      </c>
      <c r="Z196" s="81">
        <v>0</v>
      </c>
      <c r="AA196" s="80">
        <v>0</v>
      </c>
      <c r="AB196" s="84">
        <v>0</v>
      </c>
      <c r="AC196" s="81">
        <v>0</v>
      </c>
      <c r="AD196" s="81">
        <v>0</v>
      </c>
      <c r="AE196" s="81">
        <v>0</v>
      </c>
      <c r="AF196" s="81">
        <v>0</v>
      </c>
      <c r="AG196" s="125">
        <v>0</v>
      </c>
      <c r="AH196" s="125">
        <v>0</v>
      </c>
      <c r="AI196" s="81">
        <v>0</v>
      </c>
      <c r="AJ196" s="81">
        <v>0</v>
      </c>
      <c r="AK196" s="81">
        <v>0</v>
      </c>
      <c r="AL196" s="91"/>
      <c r="AM196" s="80" t="s">
        <v>174</v>
      </c>
      <c r="AN196" s="80" t="s">
        <v>296</v>
      </c>
      <c r="AO196" s="84" t="s">
        <v>112</v>
      </c>
    </row>
    <row r="197" s="5" customFormat="1" ht="27.75" spans="1:41">
      <c r="A197" s="80">
        <v>195</v>
      </c>
      <c r="B197" s="80">
        <v>20223185036</v>
      </c>
      <c r="C197" s="81" t="s">
        <v>538</v>
      </c>
      <c r="D197" s="80" t="s">
        <v>139</v>
      </c>
      <c r="E197" s="81" t="s">
        <v>287</v>
      </c>
      <c r="F197" s="81" t="s">
        <v>1489</v>
      </c>
      <c r="G197" s="80">
        <v>19927536174</v>
      </c>
      <c r="H197" s="81" t="s">
        <v>1489</v>
      </c>
      <c r="I197" s="80" t="s">
        <v>290</v>
      </c>
      <c r="J197" s="80" t="s">
        <v>46</v>
      </c>
      <c r="K197" s="80">
        <v>0</v>
      </c>
      <c r="L197" s="80"/>
      <c r="M197" s="80">
        <v>0</v>
      </c>
      <c r="N197" s="91"/>
      <c r="O197" s="80">
        <v>0</v>
      </c>
      <c r="P197" s="80">
        <v>0</v>
      </c>
      <c r="Q197" s="80">
        <v>0</v>
      </c>
      <c r="R197" s="80">
        <v>0</v>
      </c>
      <c r="S197" s="80">
        <v>0</v>
      </c>
      <c r="T197" s="80">
        <v>0</v>
      </c>
      <c r="U197" s="80">
        <v>0</v>
      </c>
      <c r="V197" s="80">
        <v>0</v>
      </c>
      <c r="W197" s="80">
        <v>0</v>
      </c>
      <c r="X197" s="80"/>
      <c r="Y197" s="80">
        <v>0</v>
      </c>
      <c r="Z197" s="91"/>
      <c r="AA197" s="80">
        <v>0</v>
      </c>
      <c r="AB197" s="80">
        <v>0</v>
      </c>
      <c r="AC197" s="80">
        <v>0</v>
      </c>
      <c r="AD197" s="80"/>
      <c r="AE197" s="124">
        <v>0</v>
      </c>
      <c r="AF197" s="93">
        <v>0</v>
      </c>
      <c r="AG197" s="91"/>
      <c r="AH197" s="91"/>
      <c r="AI197" s="80">
        <v>0</v>
      </c>
      <c r="AJ197" s="91">
        <v>0</v>
      </c>
      <c r="AK197" s="80"/>
      <c r="AL197" s="91"/>
      <c r="AM197" s="80" t="s">
        <v>174</v>
      </c>
      <c r="AN197" s="80" t="s">
        <v>296</v>
      </c>
      <c r="AO197" s="84" t="s">
        <v>112</v>
      </c>
    </row>
  </sheetData>
  <sortState ref="A3:AN197">
    <sortCondition ref="AK2:AK197" descending="1"/>
  </sortState>
  <mergeCells count="1">
    <mergeCell ref="A1:AM1"/>
  </mergeCells>
  <dataValidations count="2">
    <dataValidation type="list" allowBlank="1" showInputMessage="1" showErrorMessage="1" sqref="I101 I1:I100 I102:I104 I105:I106 I113:I114 I121:I126 I131:I175 I177:I194 I196:I197">
      <formula1>"全日制学术博士,全日制学术硕士,全日制专业硕士,非全日制专业硕士"</formula1>
    </dataValidation>
    <dataValidation type="list" allowBlank="1" showInputMessage="1" showErrorMessage="1" sqref="J101 J1:J100 J102:J104 J105:J106 J113:J114 J121:J126 J131:J175 J177:J193 J196:J197">
      <formula1>"定向,非定向"</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博士</vt:lpstr>
      <vt:lpstr>学硕</vt:lpstr>
      <vt:lpstr>专硕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Xana</dc:creator>
  <cp:lastModifiedBy>Amengyao123</cp:lastModifiedBy>
  <dcterms:created xsi:type="dcterms:W3CDTF">2015-06-05T18:19:00Z</dcterms:created>
  <dcterms:modified xsi:type="dcterms:W3CDTF">2024-09-29T06:43:35Z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BA4CD94574D64A4CA00437856A76F90B_12</vt:lpwstr>
  </property>
  <property fmtid="{D5CDD505-2E9C-101B-9397-08002B2CF9AE}" pid="3" name="KSOProductBuildVer">
    <vt:lpwstr>2052-12.1.0.18276</vt:lpwstr>
  </property>
</Properties>
</file>